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drawings/drawing6.xml" ContentType="application/vnd.openxmlformats-officedocument.drawing+xml"/>
  <Override PartName="/xl/customProperty6.bin" ContentType="application/vnd.openxmlformats-officedocument.spreadsheetml.customProperty"/>
  <Override PartName="/xl/drawings/drawing7.xml" ContentType="application/vnd.openxmlformats-officedocument.drawing+xml"/>
  <Override PartName="/xl/customProperty7.bin" ContentType="application/vnd.openxmlformats-officedocument.spreadsheetml.customProperty"/>
  <Override PartName="/xl/drawings/drawing8.xml" ContentType="application/vnd.openxmlformats-officedocument.drawing+xml"/>
  <Override PartName="/xl/comments1.xml" ContentType="application/vnd.openxmlformats-officedocument.spreadsheetml.comments+xml"/>
  <Override PartName="/xl/drawings/drawing9.xml" ContentType="application/vnd.openxmlformats-officedocument.drawing+xml"/>
  <Override PartName="/xl/customProperty8.bin" ContentType="application/vnd.openxmlformats-officedocument.spreadsheetml.customProperty"/>
  <Override PartName="/xl/drawings/drawing10.xml" ContentType="application/vnd.openxmlformats-officedocument.drawing+xml"/>
  <Override PartName="/xl/drawings/drawing11.xml" ContentType="application/vnd.openxmlformats-officedocument.drawing+xml"/>
  <Override PartName="/xl/customProperty9.bin" ContentType="application/vnd.openxmlformats-officedocument.spreadsheetml.customProperty"/>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ustomProperty10.bin" ContentType="application/vnd.openxmlformats-officedocument.spreadsheetml.customProperty"/>
  <Override PartName="/xl/drawings/drawing16.xml" ContentType="application/vnd.openxmlformats-officedocument.drawing+xml"/>
  <Override PartName="/xl/customProperty11.bin" ContentType="application/vnd.openxmlformats-officedocument.spreadsheetml.customProperty"/>
  <Override PartName="/xl/drawings/drawing17.xml" ContentType="application/vnd.openxmlformats-officedocument.drawing+xml"/>
  <Override PartName="/xl/customProperty12.bin" ContentType="application/vnd.openxmlformats-officedocument.spreadsheetml.customProperty"/>
  <Override PartName="/xl/drawings/drawing18.xml" ContentType="application/vnd.openxmlformats-officedocument.drawing+xml"/>
  <Override PartName="/xl/customProperty13.bin" ContentType="application/vnd.openxmlformats-officedocument.spreadsheetml.customProperty"/>
  <Override PartName="/xl/drawings/drawing19.xml" ContentType="application/vnd.openxmlformats-officedocument.drawing+xml"/>
  <Override PartName="/xl/customProperty14.bin" ContentType="application/vnd.openxmlformats-officedocument.spreadsheetml.customProperty"/>
  <Override PartName="/xl/drawings/drawing20.xml" ContentType="application/vnd.openxmlformats-officedocument.drawing+xml"/>
  <Override PartName="/xl/drawings/drawing21.xml" ContentType="application/vnd.openxmlformats-officedocument.drawing+xml"/>
  <Override PartName="/xl/customProperty15.bin" ContentType="application/vnd.openxmlformats-officedocument.spreadsheetml.customProperty"/>
  <Override PartName="/xl/drawings/drawing22.xml" ContentType="application/vnd.openxmlformats-officedocument.drawing+xml"/>
  <Override PartName="/xl/customProperty16.bin" ContentType="application/vnd.openxmlformats-officedocument.spreadsheetml.customProperty"/>
  <Override PartName="/xl/drawings/drawing23.xml" ContentType="application/vnd.openxmlformats-officedocument.drawing+xml"/>
  <Override PartName="/xl/customProperty17.bin" ContentType="application/vnd.openxmlformats-officedocument.spreadsheetml.customProperty"/>
  <Override PartName="/xl/drawings/drawing2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H:\Statutory - interim\31 December 2024\Financials\"/>
    </mc:Choice>
  </mc:AlternateContent>
  <xr:revisionPtr revIDLastSave="0" documentId="8_{C0653D33-CE78-4C21-A6BD-CD9E21909983}" xr6:coauthVersionLast="47" xr6:coauthVersionMax="47" xr10:uidLastSave="{00000000-0000-0000-0000-000000000000}"/>
  <bookViews>
    <workbookView xWindow="-28910" yWindow="-110" windowWidth="29020" windowHeight="15700" autoFilterDateGrouping="0" xr2:uid="{00000000-000D-0000-FFFF-FFFF00000000}"/>
  </bookViews>
  <sheets>
    <sheet name="SOFP" sheetId="3" r:id="rId1"/>
    <sheet name="Profit or loss" sheetId="4" r:id="rId2"/>
    <sheet name="Comprehensive income" sheetId="5" r:id="rId3"/>
    <sheet name="equity" sheetId="7" r:id="rId4"/>
    <sheet name="cash flow" sheetId="8" r:id="rId5"/>
    <sheet name="Note 1" sheetId="11" r:id="rId6"/>
    <sheet name="Seg 2025" sheetId="12" r:id="rId7"/>
    <sheet name="Seg 2024" sheetId="13" r:id="rId8"/>
    <sheet name="Seg June 2024" sheetId="14" r:id="rId9"/>
    <sheet name="Plat 2025+24" sheetId="15" r:id="rId10"/>
    <sheet name="Plat Jun 2024" sheetId="16" r:id="rId11"/>
    <sheet name="Fer 2025" sheetId="17" r:id="rId12"/>
    <sheet name="Fer2024" sheetId="18" r:id="rId13"/>
    <sheet name="Fer Jun 2024" sheetId="19" r:id="rId14"/>
    <sheet name="Corp 2025+24" sheetId="20" r:id="rId15"/>
    <sheet name="Note 3 - 6" sheetId="21" r:id="rId16"/>
    <sheet name="Note 7 - 9" sheetId="23" r:id="rId17"/>
    <sheet name="Note 10" sheetId="24" r:id="rId18"/>
    <sheet name="Note 11+12" sheetId="25" r:id="rId19"/>
    <sheet name="Note 13-14" sheetId="26" r:id="rId20"/>
    <sheet name="Note 15" sheetId="27" r:id="rId21"/>
    <sheet name="note 16 to 18 " sheetId="28" r:id="rId22"/>
    <sheet name="note 19 -20" sheetId="29" r:id="rId23"/>
    <sheet name="Note 21 to 22" sheetId="30" r:id="rId24"/>
  </sheets>
  <definedNames>
    <definedName name="OLE_LINK1" localSheetId="5">'Note 1'!#REF!</definedName>
    <definedName name="_xlnm.Print_Area" localSheetId="4">'cash flow'!$A$1:$I$75</definedName>
    <definedName name="_xlnm.Print_Area" localSheetId="2">'Comprehensive income'!$A$1:$N$70</definedName>
    <definedName name="_xlnm.Print_Area" localSheetId="14">'Corp 2025+24'!$A$1:$N$55</definedName>
    <definedName name="_xlnm.Print_Area" localSheetId="3">equity!$A$1:$O$61</definedName>
    <definedName name="_xlnm.Print_Area" localSheetId="11">'Fer 2025'!$A$1:$H$76</definedName>
    <definedName name="_xlnm.Print_Area" localSheetId="13">'Fer Jun 2024'!$A$1:$H$70</definedName>
    <definedName name="_xlnm.Print_Area" localSheetId="12">'Fer2024'!$A$1:$H$72</definedName>
    <definedName name="_xlnm.Print_Area" localSheetId="5">'Note 1'!$A$1:$K$72</definedName>
    <definedName name="_xlnm.Print_Area" localSheetId="17">'Note 10'!$A$1:$J$46</definedName>
    <definedName name="_xlnm.Print_Area" localSheetId="18">'Note 11+12'!$A$1:$L$98</definedName>
    <definedName name="_xlnm.Print_Area" localSheetId="19">'Note 13-14'!$A$1:$H$98</definedName>
    <definedName name="_xlnm.Print_Area" localSheetId="20">'Note 15'!$A$1:$G$44</definedName>
    <definedName name="_xlnm.Print_Area" localSheetId="21">'note 16 to 18 '!$A$1:$I$46</definedName>
    <definedName name="_xlnm.Print_Area" localSheetId="22">'note 19 -20'!$A$1:$H$92</definedName>
    <definedName name="_xlnm.Print_Area" localSheetId="23">'Note 21 to 22'!$B$1:$J$90</definedName>
    <definedName name="_xlnm.Print_Area" localSheetId="15">'Note 3 - 6'!$B$1:$J$148</definedName>
    <definedName name="_xlnm.Print_Area" localSheetId="16">'Note 7 - 9'!$A$1:$G$67</definedName>
    <definedName name="_xlnm.Print_Area" localSheetId="9">'Plat 2025+24'!$A$1:$L$105</definedName>
    <definedName name="_xlnm.Print_Area" localSheetId="10">'Plat Jun 2024'!$A$1:$L$55</definedName>
    <definedName name="_xlnm.Print_Area" localSheetId="1">'Profit or loss'!$A$1:$K$61</definedName>
    <definedName name="_xlnm.Print_Area" localSheetId="7">'Seg 2024'!$A$1:$L$67</definedName>
    <definedName name="_xlnm.Print_Area" localSheetId="6">'Seg 2025'!$A$1:$L$77</definedName>
    <definedName name="_xlnm.Print_Area" localSheetId="8">'Seg June 2024'!$A$1:$L$73</definedName>
    <definedName name="_xlnm.Print_Area" localSheetId="0">SOFP!$A$1:$I$65</definedName>
    <definedName name="_xlnm.Print_Titles" localSheetId="0">SOFP!$1:$2</definedName>
    <definedName name="Z_0758FAFD_473E_422D_9440_9CF9BCBE5A2D_.wvu.PrintArea" localSheetId="4" hidden="1">'cash flow'!$A$1:$I$75</definedName>
    <definedName name="Z_0758FAFD_473E_422D_9440_9CF9BCBE5A2D_.wvu.PrintArea" localSheetId="2" hidden="1">'Comprehensive income'!$A$1:$N$70</definedName>
    <definedName name="Z_0758FAFD_473E_422D_9440_9CF9BCBE5A2D_.wvu.PrintArea" localSheetId="14" hidden="1">'Corp 2025+24'!$A$1:$N$55</definedName>
    <definedName name="Z_0758FAFD_473E_422D_9440_9CF9BCBE5A2D_.wvu.PrintArea" localSheetId="3" hidden="1">equity!$A$1:$O$61</definedName>
    <definedName name="Z_0758FAFD_473E_422D_9440_9CF9BCBE5A2D_.wvu.PrintArea" localSheetId="11" hidden="1">'Fer 2025'!$A$1:$H$76</definedName>
    <definedName name="Z_0758FAFD_473E_422D_9440_9CF9BCBE5A2D_.wvu.PrintArea" localSheetId="13" hidden="1">'Fer Jun 2024'!$A$1:$H$70</definedName>
    <definedName name="Z_0758FAFD_473E_422D_9440_9CF9BCBE5A2D_.wvu.PrintArea" localSheetId="12" hidden="1">'Fer2024'!$A$1:$H$72</definedName>
    <definedName name="Z_0758FAFD_473E_422D_9440_9CF9BCBE5A2D_.wvu.PrintArea" localSheetId="5" hidden="1">'Note 1'!$A$1:$K$72</definedName>
    <definedName name="Z_0758FAFD_473E_422D_9440_9CF9BCBE5A2D_.wvu.PrintArea" localSheetId="17" hidden="1">'Note 10'!$A$1:$J$46</definedName>
    <definedName name="Z_0758FAFD_473E_422D_9440_9CF9BCBE5A2D_.wvu.PrintArea" localSheetId="18" hidden="1">'Note 11+12'!$A$1:$L$98</definedName>
    <definedName name="Z_0758FAFD_473E_422D_9440_9CF9BCBE5A2D_.wvu.PrintArea" localSheetId="19" hidden="1">'Note 13-14'!$A$1:$H$98</definedName>
    <definedName name="Z_0758FAFD_473E_422D_9440_9CF9BCBE5A2D_.wvu.PrintArea" localSheetId="20" hidden="1">'Note 15'!$A$1:$G$46</definedName>
    <definedName name="Z_0758FAFD_473E_422D_9440_9CF9BCBE5A2D_.wvu.PrintArea" localSheetId="21" hidden="1">'note 16 to 18 '!$A$1:$I$46</definedName>
    <definedName name="Z_0758FAFD_473E_422D_9440_9CF9BCBE5A2D_.wvu.PrintArea" localSheetId="22" hidden="1">'note 19 -20'!$A$1:$H$92</definedName>
    <definedName name="Z_0758FAFD_473E_422D_9440_9CF9BCBE5A2D_.wvu.PrintArea" localSheetId="23" hidden="1">'Note 21 to 22'!$B$1:$J$90</definedName>
    <definedName name="Z_0758FAFD_473E_422D_9440_9CF9BCBE5A2D_.wvu.PrintArea" localSheetId="15" hidden="1">'Note 3 - 6'!$B$1:$I$153</definedName>
    <definedName name="Z_0758FAFD_473E_422D_9440_9CF9BCBE5A2D_.wvu.PrintArea" localSheetId="16" hidden="1">'Note 7 - 9'!$A$1:$G$67</definedName>
    <definedName name="Z_0758FAFD_473E_422D_9440_9CF9BCBE5A2D_.wvu.PrintArea" localSheetId="9" hidden="1">'Plat 2025+24'!$A$1:$L$105</definedName>
    <definedName name="Z_0758FAFD_473E_422D_9440_9CF9BCBE5A2D_.wvu.PrintArea" localSheetId="10" hidden="1">'Plat Jun 2024'!$A$1:$L$55</definedName>
    <definedName name="Z_0758FAFD_473E_422D_9440_9CF9BCBE5A2D_.wvu.PrintArea" localSheetId="1" hidden="1">'Profit or loss'!$A$1:$K$61</definedName>
    <definedName name="Z_0758FAFD_473E_422D_9440_9CF9BCBE5A2D_.wvu.PrintArea" localSheetId="7" hidden="1">'Seg 2024'!$A$1:$L$67</definedName>
    <definedName name="Z_0758FAFD_473E_422D_9440_9CF9BCBE5A2D_.wvu.PrintArea" localSheetId="6" hidden="1">'Seg 2025'!$A$1:$L$77</definedName>
    <definedName name="Z_0758FAFD_473E_422D_9440_9CF9BCBE5A2D_.wvu.PrintArea" localSheetId="8" hidden="1">'Seg June 2024'!$A$1:$L$73</definedName>
    <definedName name="Z_0758FAFD_473E_422D_9440_9CF9BCBE5A2D_.wvu.PrintArea" localSheetId="0" hidden="1">SOFP!$A$1:$I$65</definedName>
    <definedName name="Z_0758FAFD_473E_422D_9440_9CF9BCBE5A2D_.wvu.PrintTitles" localSheetId="0" hidden="1">SOFP!$1:$2</definedName>
    <definedName name="Z_0758FAFD_473E_422D_9440_9CF9BCBE5A2D_.wvu.Rows" localSheetId="3" hidden="1">equity!$22:$22</definedName>
    <definedName name="Z_0758FAFD_473E_422D_9440_9CF9BCBE5A2D_.wvu.Rows" localSheetId="5" hidden="1">'Note 1'!$37:$37</definedName>
    <definedName name="Z_0758FAFD_473E_422D_9440_9CF9BCBE5A2D_.wvu.Rows" localSheetId="18" hidden="1">'Note 11+12'!$68:$68,'Note 11+12'!$83:$85</definedName>
    <definedName name="Z_0758FAFD_473E_422D_9440_9CF9BCBE5A2D_.wvu.Rows" localSheetId="21" hidden="1">'note 16 to 18 '!#REF!</definedName>
    <definedName name="Z_0758FAFD_473E_422D_9440_9CF9BCBE5A2D_.wvu.Rows" localSheetId="22" hidden="1">'note 19 -20'!$23:$24,'note 19 -20'!$72:$73</definedName>
    <definedName name="Z_0758FAFD_473E_422D_9440_9CF9BCBE5A2D_.wvu.Rows" localSheetId="9" hidden="1">'Plat 2025+24'!$48:$48</definedName>
    <definedName name="Z_0758FAFD_473E_422D_9440_9CF9BCBE5A2D_.wvu.Rows" localSheetId="6" hidden="1">'Seg 2025'!$67:$67</definedName>
    <definedName name="Z_24C5F6D1_AC73_4939_BE3B_CE6EF1966359_.wvu.PrintArea" localSheetId="20" hidden="1">'Note 15'!$A$1:$G$46</definedName>
    <definedName name="Z_24C5F6D1_AC73_4939_BE3B_CE6EF1966359_.wvu.Rows" localSheetId="20" hidden="1">'Note 15'!#REF!</definedName>
    <definedName name="Z_505E04CA_24D9_4382_A744_2C436DB5964A_.wvu.PrintArea" localSheetId="20" hidden="1">'Note 15'!$A$1:$G$46</definedName>
    <definedName name="Z_505E04CA_24D9_4382_A744_2C436DB5964A_.wvu.Rows" localSheetId="20" hidden="1">'Note 15'!#REF!,'Note 15'!#REF!,'Note 15'!$14:$14,'Note 15'!$18:$18,'Note 15'!$27:$27</definedName>
    <definedName name="Z_89BE8CAA_DC0F_4241_BE8B_F0F2E1B135DA_.wvu.PrintArea" localSheetId="4" hidden="1">'cash flow'!$A$1:$I$74</definedName>
    <definedName name="Z_89BE8CAA_DC0F_4241_BE8B_F0F2E1B135DA_.wvu.PrintArea" localSheetId="2" hidden="1">'Comprehensive income'!$A$1:$N$70</definedName>
    <definedName name="Z_89BE8CAA_DC0F_4241_BE8B_F0F2E1B135DA_.wvu.PrintArea" localSheetId="14" hidden="1">'Corp 2025+24'!$A$1:$N$55</definedName>
    <definedName name="Z_89BE8CAA_DC0F_4241_BE8B_F0F2E1B135DA_.wvu.PrintArea" localSheetId="3" hidden="1">equity!$A$1:$O$61</definedName>
    <definedName name="Z_89BE8CAA_DC0F_4241_BE8B_F0F2E1B135DA_.wvu.PrintArea" localSheetId="11" hidden="1">'Fer 2025'!$A$1:$H$76</definedName>
    <definedName name="Z_89BE8CAA_DC0F_4241_BE8B_F0F2E1B135DA_.wvu.PrintArea" localSheetId="13" hidden="1">'Fer Jun 2024'!$A$1:$H$70</definedName>
    <definedName name="Z_89BE8CAA_DC0F_4241_BE8B_F0F2E1B135DA_.wvu.PrintArea" localSheetId="12" hidden="1">'Fer2024'!$A$1:$H$72</definedName>
    <definedName name="Z_89BE8CAA_DC0F_4241_BE8B_F0F2E1B135DA_.wvu.PrintArea" localSheetId="5" hidden="1">'Note 1'!$A$1:$K$72</definedName>
    <definedName name="Z_89BE8CAA_DC0F_4241_BE8B_F0F2E1B135DA_.wvu.PrintArea" localSheetId="17" hidden="1">'Note 10'!$A$1:$J$46</definedName>
    <definedName name="Z_89BE8CAA_DC0F_4241_BE8B_F0F2E1B135DA_.wvu.PrintArea" localSheetId="18" hidden="1">'Note 11+12'!$A$1:$L$98</definedName>
    <definedName name="Z_89BE8CAA_DC0F_4241_BE8B_F0F2E1B135DA_.wvu.PrintArea" localSheetId="19" hidden="1">'Note 13-14'!$A$1:$H$98</definedName>
    <definedName name="Z_89BE8CAA_DC0F_4241_BE8B_F0F2E1B135DA_.wvu.PrintArea" localSheetId="20" hidden="1">'Note 15'!$A$1:$G$46</definedName>
    <definedName name="Z_89BE8CAA_DC0F_4241_BE8B_F0F2E1B135DA_.wvu.PrintArea" localSheetId="21" hidden="1">'note 16 to 18 '!$A$1:$I$46</definedName>
    <definedName name="Z_89BE8CAA_DC0F_4241_BE8B_F0F2E1B135DA_.wvu.PrintArea" localSheetId="22" hidden="1">'note 19 -20'!$A$1:$H$92</definedName>
    <definedName name="Z_89BE8CAA_DC0F_4241_BE8B_F0F2E1B135DA_.wvu.PrintArea" localSheetId="23" hidden="1">'Note 21 to 22'!$B$1:$J$90</definedName>
    <definedName name="Z_89BE8CAA_DC0F_4241_BE8B_F0F2E1B135DA_.wvu.PrintArea" localSheetId="15" hidden="1">'Note 3 - 6'!$B$1:$I$153</definedName>
    <definedName name="Z_89BE8CAA_DC0F_4241_BE8B_F0F2E1B135DA_.wvu.PrintArea" localSheetId="16" hidden="1">'Note 7 - 9'!$A$1:$G$67</definedName>
    <definedName name="Z_89BE8CAA_DC0F_4241_BE8B_F0F2E1B135DA_.wvu.PrintArea" localSheetId="9" hidden="1">'Plat 2025+24'!$A$1:$L$105</definedName>
    <definedName name="Z_89BE8CAA_DC0F_4241_BE8B_F0F2E1B135DA_.wvu.PrintArea" localSheetId="10" hidden="1">'Plat Jun 2024'!$A$1:$L$55</definedName>
    <definedName name="Z_89BE8CAA_DC0F_4241_BE8B_F0F2E1B135DA_.wvu.PrintArea" localSheetId="1" hidden="1">'Profit or loss'!$A$1:$K$61</definedName>
    <definedName name="Z_89BE8CAA_DC0F_4241_BE8B_F0F2E1B135DA_.wvu.PrintArea" localSheetId="7" hidden="1">'Seg 2024'!$A$1:$L$67</definedName>
    <definedName name="Z_89BE8CAA_DC0F_4241_BE8B_F0F2E1B135DA_.wvu.PrintArea" localSheetId="6" hidden="1">'Seg 2025'!$A$1:$L$76</definedName>
    <definedName name="Z_89BE8CAA_DC0F_4241_BE8B_F0F2E1B135DA_.wvu.PrintArea" localSheetId="8" hidden="1">'Seg June 2024'!$A$1:$L$73</definedName>
    <definedName name="Z_89BE8CAA_DC0F_4241_BE8B_F0F2E1B135DA_.wvu.PrintArea" localSheetId="0" hidden="1">SOFP!$A$1:$I$65</definedName>
    <definedName name="Z_89BE8CAA_DC0F_4241_BE8B_F0F2E1B135DA_.wvu.PrintTitles" localSheetId="0" hidden="1">SOFP!$1:$2</definedName>
    <definedName name="Z_89BE8CAA_DC0F_4241_BE8B_F0F2E1B135DA_.wvu.Rows" localSheetId="4" hidden="1">'cash flow'!#REF!</definedName>
    <definedName name="Z_89BE8CAA_DC0F_4241_BE8B_F0F2E1B135DA_.wvu.Rows" localSheetId="3" hidden="1">equity!$22:$22</definedName>
    <definedName name="Z_89BE8CAA_DC0F_4241_BE8B_F0F2E1B135DA_.wvu.Rows" localSheetId="18" hidden="1">'Note 11+12'!$68:$68,'Note 11+12'!$83:$85</definedName>
    <definedName name="Z_89BE8CAA_DC0F_4241_BE8B_F0F2E1B135DA_.wvu.Rows" localSheetId="21" hidden="1">'note 16 to 18 '!#REF!</definedName>
    <definedName name="Z_89BE8CAA_DC0F_4241_BE8B_F0F2E1B135DA_.wvu.Rows" localSheetId="22" hidden="1">'note 19 -20'!$72:$73</definedName>
    <definedName name="Z_89BE8CAA_DC0F_4241_BE8B_F0F2E1B135DA_.wvu.Rows" localSheetId="9" hidden="1">'Plat 2025+24'!$48:$48</definedName>
    <definedName name="Z_89BE8CAA_DC0F_4241_BE8B_F0F2E1B135DA_.wvu.Rows" localSheetId="6" hidden="1">'Seg 2025'!$67:$67</definedName>
    <definedName name="Z_933ED54A_AC9C_4F24_9432_83A78BD9FF56_.wvu.PrintArea" localSheetId="4" hidden="1">'cash flow'!$B$1:$H$74</definedName>
    <definedName name="Z_933ED54A_AC9C_4F24_9432_83A78BD9FF56_.wvu.PrintArea" localSheetId="2" hidden="1">'Comprehensive income'!$B$2:$N$70</definedName>
    <definedName name="Z_933ED54A_AC9C_4F24_9432_83A78BD9FF56_.wvu.PrintArea" localSheetId="14" hidden="1">'Corp 2025+24'!$A$1:$N$55</definedName>
    <definedName name="Z_933ED54A_AC9C_4F24_9432_83A78BD9FF56_.wvu.PrintArea" localSheetId="3" hidden="1">equity!$B$2:$O$61</definedName>
    <definedName name="Z_933ED54A_AC9C_4F24_9432_83A78BD9FF56_.wvu.PrintArea" localSheetId="11" hidden="1">'Fer 2025'!$A$1:$H$76</definedName>
    <definedName name="Z_933ED54A_AC9C_4F24_9432_83A78BD9FF56_.wvu.PrintArea" localSheetId="13" hidden="1">'Fer Jun 2024'!$A$1:$H$69</definedName>
    <definedName name="Z_933ED54A_AC9C_4F24_9432_83A78BD9FF56_.wvu.PrintArea" localSheetId="12" hidden="1">'Fer2024'!$A$1:$H$71</definedName>
    <definedName name="Z_933ED54A_AC9C_4F24_9432_83A78BD9FF56_.wvu.PrintArea" localSheetId="5" hidden="1">'Note 1'!$B$1:$K$71</definedName>
    <definedName name="Z_933ED54A_AC9C_4F24_9432_83A78BD9FF56_.wvu.PrintArea" localSheetId="17" hidden="1">'Note 10'!$A$1:$J$46</definedName>
    <definedName name="Z_933ED54A_AC9C_4F24_9432_83A78BD9FF56_.wvu.PrintArea" localSheetId="18" hidden="1">'Note 11+12'!$A$1:$L$99</definedName>
    <definedName name="Z_933ED54A_AC9C_4F24_9432_83A78BD9FF56_.wvu.PrintArea" localSheetId="19" hidden="1">'Note 13-14'!$A$1:$H$98</definedName>
    <definedName name="Z_933ED54A_AC9C_4F24_9432_83A78BD9FF56_.wvu.PrintArea" localSheetId="21" hidden="1">'note 16 to 18 '!$A$1:$I$46</definedName>
    <definedName name="Z_933ED54A_AC9C_4F24_9432_83A78BD9FF56_.wvu.PrintArea" localSheetId="22" hidden="1">'note 19 -20'!$A$1:$H$92</definedName>
    <definedName name="Z_933ED54A_AC9C_4F24_9432_83A78BD9FF56_.wvu.PrintArea" localSheetId="23" hidden="1">'Note 21 to 22'!$B$1:$J$100</definedName>
    <definedName name="Z_933ED54A_AC9C_4F24_9432_83A78BD9FF56_.wvu.PrintArea" localSheetId="15" hidden="1">'Note 3 - 6'!$A$1:$I$133</definedName>
    <definedName name="Z_933ED54A_AC9C_4F24_9432_83A78BD9FF56_.wvu.PrintArea" localSheetId="16" hidden="1">'Note 7 - 9'!$A$1:$G$67</definedName>
    <definedName name="Z_933ED54A_AC9C_4F24_9432_83A78BD9FF56_.wvu.PrintArea" localSheetId="9" hidden="1">'Plat 2025+24'!$A$1:$L$105</definedName>
    <definedName name="Z_933ED54A_AC9C_4F24_9432_83A78BD9FF56_.wvu.PrintArea" localSheetId="10" hidden="1">'Plat Jun 2024'!$A$1:$L$55</definedName>
    <definedName name="Z_933ED54A_AC9C_4F24_9432_83A78BD9FF56_.wvu.PrintArea" localSheetId="1" hidden="1">'Profit or loss'!$B$1:$J$60</definedName>
    <definedName name="Z_933ED54A_AC9C_4F24_9432_83A78BD9FF56_.wvu.PrintArea" localSheetId="7" hidden="1">'Seg 2024'!$A$1:$L$67</definedName>
    <definedName name="Z_933ED54A_AC9C_4F24_9432_83A78BD9FF56_.wvu.PrintArea" localSheetId="6" hidden="1">'Seg 2025'!$A$1:$L$77</definedName>
    <definedName name="Z_933ED54A_AC9C_4F24_9432_83A78BD9FF56_.wvu.PrintArea" localSheetId="8" hidden="1">'Seg June 2024'!$A$1:$L$73</definedName>
    <definedName name="Z_933ED54A_AC9C_4F24_9432_83A78BD9FF56_.wvu.PrintArea" localSheetId="0" hidden="1">SOFP!$B$1:$I$65</definedName>
    <definedName name="Z_933ED54A_AC9C_4F24_9432_83A78BD9FF56_.wvu.PrintTitles" localSheetId="0" hidden="1">SOFP!$1:$2</definedName>
    <definedName name="Z_933ED54A_AC9C_4F24_9432_83A78BD9FF56_.wvu.Rows" localSheetId="4" hidden="1">'cash flow'!#REF!,'cash flow'!#REF!,'cash flow'!#REF!</definedName>
    <definedName name="Z_933ED54A_AC9C_4F24_9432_83A78BD9FF56_.wvu.Rows" localSheetId="2" hidden="1">'Comprehensive income'!$5:$5</definedName>
    <definedName name="Z_933ED54A_AC9C_4F24_9432_83A78BD9FF56_.wvu.Rows" localSheetId="14" hidden="1">'Corp 2025+24'!#REF!</definedName>
    <definedName name="Z_933ED54A_AC9C_4F24_9432_83A78BD9FF56_.wvu.Rows" localSheetId="3" hidden="1">equity!$22:$22</definedName>
    <definedName name="Z_933ED54A_AC9C_4F24_9432_83A78BD9FF56_.wvu.Rows" localSheetId="18" hidden="1">'Note 11+12'!#REF!,'Note 11+12'!#REF!,'Note 11+12'!#REF!,'Note 11+12'!$83:$85</definedName>
    <definedName name="Z_933ED54A_AC9C_4F24_9432_83A78BD9FF56_.wvu.Rows" localSheetId="21" hidden="1">'note 16 to 18 '!#REF!</definedName>
    <definedName name="Z_933ED54A_AC9C_4F24_9432_83A78BD9FF56_.wvu.Rows" localSheetId="22" hidden="1">'note 19 -20'!$23:$24,'note 19 -20'!#REF!,'note 19 -20'!$72:$73</definedName>
    <definedName name="Z_933ED54A_AC9C_4F24_9432_83A78BD9FF56_.wvu.Rows" localSheetId="15" hidden="1">'Note 3 - 6'!#REF!,'Note 3 - 6'!#REF!</definedName>
    <definedName name="Z_933ED54A_AC9C_4F24_9432_83A78BD9FF56_.wvu.Rows" localSheetId="9" hidden="1">'Plat 2025+24'!$48:$48</definedName>
    <definedName name="Z_933ED54A_AC9C_4F24_9432_83A78BD9FF56_.wvu.Rows" localSheetId="6" hidden="1">'Seg 2025'!$67:$67</definedName>
    <definedName name="Z_AEAF5D03_0CD3_48DD_91C0_E80B9C3D78F9_.wvu.PrintArea" localSheetId="20" hidden="1">'Note 15'!$A$1:$G$46</definedName>
    <definedName name="Z_AEAF5D03_0CD3_48DD_91C0_E80B9C3D78F9_.wvu.Rows" localSheetId="20" hidden="1">'Note 15'!#REF!</definedName>
    <definedName name="Z_BA064E59_2F5F_4815_A9B0_7EA1FA09128D_.wvu.PrintArea" localSheetId="20" hidden="1">'Note 15'!$A$1:$G$38</definedName>
    <definedName name="Z_BA064E59_2F5F_4815_A9B0_7EA1FA09128D_.wvu.Rows" localSheetId="20" hidden="1">'Note 15'!#REF!</definedName>
  </definedNames>
  <calcPr calcId="191029"/>
  <customWorkbookViews>
    <customWorkbookView name="Wouter Schoeman - Personal View" guid="{0758FAFD-473E-422D-9440-9CF9BCBE5A2D}" mergeInterval="0" personalView="1" maximized="1" xWindow="-8" yWindow="-8" windowWidth="1936" windowHeight="1056" activeSheetId="8"/>
    <customWorkbookView name="Hoosain Parker - Personal View" guid="{933ED54A-AC9C-4F24-9432-83A78BD9FF56}" mergeInterval="0" personalView="1" maximized="1" xWindow="-9" yWindow="-9" windowWidth="1938" windowHeight="1048" activeSheetId="21"/>
    <customWorkbookView name="Derishan Veerappa - Personal View" guid="{89BE8CAA-DC0F-4241-BE8B-F0F2E1B135DA}" mergeInterval="0" personalView="1" maximized="1" xWindow="-2891" yWindow="-11" windowWidth="2902" windowHeight="1570" activeSheetId="21"/>
  </customWorkbookViews>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3" i="21" l="1"/>
  <c r="G15" i="21"/>
  <c r="G17"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Wouter Schoeman</author>
  </authors>
  <commentList>
    <comment ref="I43" authorId="0" shapeId="0" xr:uid="{00000000-0006-0000-0C00-000001000000}">
      <text>
        <r>
          <rPr>
            <b/>
            <sz val="9"/>
            <color indexed="81"/>
            <rFont val="Tahoma"/>
            <family val="2"/>
          </rPr>
          <t>Wouter Schoeman:</t>
        </r>
        <r>
          <rPr>
            <sz val="9"/>
            <color indexed="81"/>
            <rFont val="Tahoma"/>
            <family val="2"/>
          </rPr>
          <t xml:space="preserve">
tax and intercompany
</t>
        </r>
      </text>
    </comment>
  </commentList>
</comments>
</file>

<file path=xl/sharedStrings.xml><?xml version="1.0" encoding="utf-8"?>
<sst xmlns="http://schemas.openxmlformats.org/spreadsheetml/2006/main" count="1557" uniqueCount="899">
  <si>
    <t>Long-term borrowings repaid</t>
  </si>
  <si>
    <t>Total commitments</t>
  </si>
  <si>
    <t>Rm</t>
  </si>
  <si>
    <t>Other</t>
  </si>
  <si>
    <t>ASSETS</t>
  </si>
  <si>
    <t>Income from investments</t>
  </si>
  <si>
    <t>Taxation</t>
  </si>
  <si>
    <t>Long-term provisions</t>
  </si>
  <si>
    <t>Current assets</t>
  </si>
  <si>
    <t>Inventories</t>
  </si>
  <si>
    <t>Current liabilities</t>
  </si>
  <si>
    <t>Taxation paid</t>
  </si>
  <si>
    <t>Total</t>
  </si>
  <si>
    <t>Share capital and premium</t>
  </si>
  <si>
    <t>Cost of sales</t>
  </si>
  <si>
    <t>Gross profit</t>
  </si>
  <si>
    <t>Other operating income</t>
  </si>
  <si>
    <t>Other operating expenses</t>
  </si>
  <si>
    <t>Revenue</t>
  </si>
  <si>
    <t>Finance costs</t>
  </si>
  <si>
    <t>Non-current assets</t>
  </si>
  <si>
    <t>Trade and other receivables</t>
  </si>
  <si>
    <t>Total assets</t>
  </si>
  <si>
    <t>EQUITY AND LIABILITIES</t>
  </si>
  <si>
    <t>Capital and reserves</t>
  </si>
  <si>
    <t>Ordinary share capital</t>
  </si>
  <si>
    <t>Share premium</t>
  </si>
  <si>
    <t>Non-current liabilities</t>
  </si>
  <si>
    <t>Total equity and liabilities</t>
  </si>
  <si>
    <t>Cash receipts from customers</t>
  </si>
  <si>
    <t>Cash paid to suppliers and employees</t>
  </si>
  <si>
    <t>Cash generated from operations</t>
  </si>
  <si>
    <t>Interest received</t>
  </si>
  <si>
    <t>CASH FLOW FROM OPERATING ACTIVITIES</t>
  </si>
  <si>
    <t>CASH FLOW FROM INVESTING ACTIVITIES</t>
  </si>
  <si>
    <t>Headline earnings</t>
  </si>
  <si>
    <t>CASH FLOW FROM FINANCING ACTIVITIES</t>
  </si>
  <si>
    <t>Cash and cash equivalents</t>
  </si>
  <si>
    <t xml:space="preserve">Weighted average number of shares used in calculating </t>
  </si>
  <si>
    <t>- contracted for</t>
  </si>
  <si>
    <t>- not contracted for</t>
  </si>
  <si>
    <t>Approved by directors</t>
  </si>
  <si>
    <t xml:space="preserve">        Rm</t>
  </si>
  <si>
    <t xml:space="preserve">     Rm</t>
  </si>
  <si>
    <t xml:space="preserve">          31 December</t>
  </si>
  <si>
    <t xml:space="preserve">          30 June</t>
  </si>
  <si>
    <t xml:space="preserve">  Year ended</t>
  </si>
  <si>
    <t>SEGMENTAL INFORMATION</t>
  </si>
  <si>
    <t>Finance cost</t>
  </si>
  <si>
    <t>Contribution to headline earnings</t>
  </si>
  <si>
    <t>Cash and cash equivalents at end of period</t>
  </si>
  <si>
    <t>TAXATION</t>
  </si>
  <si>
    <t>Deferred tax assets</t>
  </si>
  <si>
    <t>Deferred tax liabilities</t>
  </si>
  <si>
    <t>Primary segmental information</t>
  </si>
  <si>
    <t>Other information</t>
  </si>
  <si>
    <t>Consolidated total liabilities</t>
  </si>
  <si>
    <t>Capital expenditure</t>
  </si>
  <si>
    <t>Segment result</t>
  </si>
  <si>
    <t>Trade and other payables</t>
  </si>
  <si>
    <t>Intangible assets</t>
  </si>
  <si>
    <t>Retained earnings</t>
  </si>
  <si>
    <t>BORROWINGS</t>
  </si>
  <si>
    <t>Total borrowings</t>
  </si>
  <si>
    <t>Amortisation and depreciation</t>
  </si>
  <si>
    <t>Other reserves</t>
  </si>
  <si>
    <t>Interest paid</t>
  </si>
  <si>
    <t>Note</t>
  </si>
  <si>
    <t>Segment assets</t>
  </si>
  <si>
    <t>Segment liabilities</t>
  </si>
  <si>
    <t>Segment  liabilities</t>
  </si>
  <si>
    <t>Attributable  to:</t>
  </si>
  <si>
    <t>- African Rainbow Minerals Limited</t>
  </si>
  <si>
    <t xml:space="preserve">       Six months ended</t>
  </si>
  <si>
    <t>Sales</t>
  </si>
  <si>
    <t>Foreign currency translation on cash balances</t>
  </si>
  <si>
    <t>Overdrafts</t>
  </si>
  <si>
    <t>Investment in associate</t>
  </si>
  <si>
    <t>Unaudited</t>
  </si>
  <si>
    <t>Other investments</t>
  </si>
  <si>
    <t xml:space="preserve">Property, plant and equipment </t>
  </si>
  <si>
    <t>Iron ore division     Rm</t>
  </si>
  <si>
    <t>Manganese division    Rm</t>
  </si>
  <si>
    <t xml:space="preserve">Cash and cash equivalents at beginning of period </t>
  </si>
  <si>
    <t>Additions to property, plant and equipment to maintain operations</t>
  </si>
  <si>
    <t>Additions to property, plant and equipment to expand operations</t>
  </si>
  <si>
    <t>Proceeds on disposal of property, plant and equipment</t>
  </si>
  <si>
    <t>Six months ended</t>
  </si>
  <si>
    <t>31 December</t>
  </si>
  <si>
    <t>Equity attributable to equity holders of ARM</t>
  </si>
  <si>
    <t>Total equity</t>
  </si>
  <si>
    <t>- Nkomati</t>
  </si>
  <si>
    <t>CASH AND CASH EQUIVALENTS</t>
  </si>
  <si>
    <t>South African normal tax - current year</t>
  </si>
  <si>
    <t>Non-controlling interest</t>
  </si>
  <si>
    <t xml:space="preserve">Long-term borrowings </t>
  </si>
  <si>
    <t xml:space="preserve">             shown under comprehensive income.</t>
  </si>
  <si>
    <t>- Other</t>
  </si>
  <si>
    <t>Cash generated from operations before working capital movement</t>
  </si>
  <si>
    <t>Cash outflow from investing activities</t>
  </si>
  <si>
    <t>Cash outflow from financing activities</t>
  </si>
  <si>
    <t xml:space="preserve">          Page 2</t>
  </si>
  <si>
    <t>Page 3</t>
  </si>
  <si>
    <t>Page 4</t>
  </si>
  <si>
    <t>Page 5</t>
  </si>
  <si>
    <t>Page 6</t>
  </si>
  <si>
    <t xml:space="preserve">       Page 1</t>
  </si>
  <si>
    <t>Financial assets</t>
  </si>
  <si>
    <t xml:space="preserve">EBITDA </t>
  </si>
  <si>
    <t>EBITDA (R million)</t>
  </si>
  <si>
    <t>Total amount adjusted for headline earnings</t>
  </si>
  <si>
    <t xml:space="preserve">Standard </t>
  </si>
  <si>
    <t>Subject</t>
  </si>
  <si>
    <t>Effective date</t>
  </si>
  <si>
    <t>Page 7</t>
  </si>
  <si>
    <t>ARM</t>
  </si>
  <si>
    <t>Ferrousmetals</t>
  </si>
  <si>
    <t>Armcoal</t>
  </si>
  <si>
    <t>corpandother</t>
  </si>
  <si>
    <t>Modikwa</t>
  </si>
  <si>
    <t>ARMPlatinum</t>
  </si>
  <si>
    <t>Armplatinum</t>
  </si>
  <si>
    <t>ARM Platinum     Rm</t>
  </si>
  <si>
    <t>ARM   Coal      Rm</t>
  </si>
  <si>
    <t xml:space="preserve">  Six months ended</t>
  </si>
  <si>
    <t>- ARM Finance Company SA</t>
  </si>
  <si>
    <t xml:space="preserve">Capital expenditure </t>
  </si>
  <si>
    <t>Page 8</t>
  </si>
  <si>
    <t>- Two Rivers Platinum Proprietary Limited</t>
  </si>
  <si>
    <t>Short-term provisions</t>
  </si>
  <si>
    <t>Short-term borrowings are held as follows:</t>
  </si>
  <si>
    <t>Overdrafts are held as follows:</t>
  </si>
  <si>
    <t>Overdrafts and short-term borrowings</t>
  </si>
  <si>
    <t xml:space="preserve">CASH GENERATED FROM OPERATIONS </t>
  </si>
  <si>
    <t>Investment in joint venture</t>
  </si>
  <si>
    <t>Dividends received from joint venture</t>
  </si>
  <si>
    <t>Opening balance</t>
  </si>
  <si>
    <t>Closing balance</t>
  </si>
  <si>
    <t xml:space="preserve"> 31 December</t>
  </si>
  <si>
    <t>Audited</t>
  </si>
  <si>
    <t>Total               Rm</t>
  </si>
  <si>
    <t xml:space="preserve"> Gold   Rm</t>
  </si>
  <si>
    <t>Total ARM Corporate               Rm</t>
  </si>
  <si>
    <t>Headline earnings per share (cents)</t>
  </si>
  <si>
    <t>ARM Corporate     Rm</t>
  </si>
  <si>
    <t>ARM Corporate    Rm</t>
  </si>
  <si>
    <t>Cash inflow / (outflow) from operating activities</t>
  </si>
  <si>
    <t>Other non-current assets</t>
  </si>
  <si>
    <t>Other non-current liabilities</t>
  </si>
  <si>
    <t xml:space="preserve">- Two Rivers Platinum Proprietary Limited </t>
  </si>
  <si>
    <t>ARM  share         Rm</t>
  </si>
  <si>
    <t>ARM     share        Rm</t>
  </si>
  <si>
    <t>Total per IFRS financial statements Rm</t>
  </si>
  <si>
    <t>Deferred tax on above</t>
  </si>
  <si>
    <t>EVENTS AFTER REPORTING DATE</t>
  </si>
  <si>
    <t xml:space="preserve">Segment assets including investment in </t>
  </si>
  <si>
    <t>associate and joint venture</t>
  </si>
  <si>
    <t>Diluted headline earnings per share (cents)</t>
  </si>
  <si>
    <t xml:space="preserve"> in joint venture - Assmang</t>
  </si>
  <si>
    <t>INVESTMENT IN JOINT VENTURE</t>
  </si>
  <si>
    <t>2.1</t>
  </si>
  <si>
    <t>2.2</t>
  </si>
  <si>
    <t>2.3</t>
  </si>
  <si>
    <t>2.4</t>
  </si>
  <si>
    <t>2.5</t>
  </si>
  <si>
    <t>2.6</t>
  </si>
  <si>
    <t>2.7</t>
  </si>
  <si>
    <t>2.8</t>
  </si>
  <si>
    <t>2.9</t>
  </si>
  <si>
    <t>ARM Ferrous Total      Rm</t>
  </si>
  <si>
    <t>Less dividends received for the period</t>
  </si>
  <si>
    <t>Treasury shares</t>
  </si>
  <si>
    <t>Foreign currency translation reserve</t>
  </si>
  <si>
    <t>- ARM BBEE Trust</t>
  </si>
  <si>
    <t xml:space="preserve">- ARM Treasury Investments Proprietary Limited </t>
  </si>
  <si>
    <t>2.10</t>
  </si>
  <si>
    <t>Page 17</t>
  </si>
  <si>
    <t>Long-term borrowings are held as follows:</t>
  </si>
  <si>
    <t xml:space="preserve">Overdrafts and short-term borrowings </t>
  </si>
  <si>
    <t xml:space="preserve">Additional information </t>
  </si>
  <si>
    <t>2</t>
  </si>
  <si>
    <t>Equity holders of ARM</t>
  </si>
  <si>
    <t>Non - controlling interest</t>
  </si>
  <si>
    <t>Earnings per share</t>
  </si>
  <si>
    <t>Reconciliation to headline earnings</t>
  </si>
  <si>
    <t>Headline earnings (R million)</t>
  </si>
  <si>
    <t>Weighted average number of shares (thousands)</t>
  </si>
  <si>
    <t xml:space="preserve">    diluted earnings per share (thousands)</t>
  </si>
  <si>
    <t>Net asset value per share (cents)</t>
  </si>
  <si>
    <t>EARNINGS PER SHARE</t>
  </si>
  <si>
    <t xml:space="preserve">Impairment loss on property, plant and equipment accounted for directly </t>
  </si>
  <si>
    <t>ARM   Corporate    Rm</t>
  </si>
  <si>
    <t>Profit for the year</t>
  </si>
  <si>
    <t xml:space="preserve">Other operating income </t>
  </si>
  <si>
    <t xml:space="preserve">Other operating expenses </t>
  </si>
  <si>
    <t>Contribution to basic earnings</t>
  </si>
  <si>
    <t>RELATED PARTIES</t>
  </si>
  <si>
    <t>Joint venture</t>
  </si>
  <si>
    <t>Assmang  Proprietary Limited</t>
  </si>
  <si>
    <t>- Dividends received</t>
  </si>
  <si>
    <t>Subsidiary</t>
  </si>
  <si>
    <t>Unallocated liabilities - Deferred taxation and taxation</t>
  </si>
  <si>
    <t>Segment and consolidated assets</t>
  </si>
  <si>
    <t>Consolidated total assets</t>
  </si>
  <si>
    <t>Profit for the period</t>
  </si>
  <si>
    <t>Profit after tax</t>
  </si>
  <si>
    <t>Number of shares in issue at end of the period (thousands)</t>
  </si>
  <si>
    <t xml:space="preserve">Other information </t>
  </si>
  <si>
    <t>Contribution to headline earnings / (losses)</t>
  </si>
  <si>
    <t xml:space="preserve">Analysis of the ARM Ferrous segment </t>
  </si>
  <si>
    <t>Interim dividend declared (cents per share)</t>
  </si>
  <si>
    <t>Short-term borrowings raised</t>
  </si>
  <si>
    <t>Made up as follows:</t>
  </si>
  <si>
    <t>- Available</t>
  </si>
  <si>
    <t xml:space="preserve">Contribution to headline earnings </t>
  </si>
  <si>
    <t>Total ARM Ferrous Total      Rm</t>
  </si>
  <si>
    <t>Basic earnings attributable to equity holders of ARM</t>
  </si>
  <si>
    <t>The provision movement is as follows:</t>
  </si>
  <si>
    <t>Interest unwinding</t>
  </si>
  <si>
    <t>Administration costs</t>
  </si>
  <si>
    <t>Additional special purpose vehicle trust</t>
  </si>
  <si>
    <t>IAS 1</t>
  </si>
  <si>
    <t>- ARM Coal</t>
  </si>
  <si>
    <t>Basic earnings for the period</t>
  </si>
  <si>
    <t>Diluted basic earnings per share (cents)</t>
  </si>
  <si>
    <t>Share      based payments</t>
  </si>
  <si>
    <t xml:space="preserve">   Consolidation adjustments </t>
  </si>
  <si>
    <t>Movement in payables and provisions outflow</t>
  </si>
  <si>
    <t>Financial instruments at fair value through  other comprehensive income</t>
  </si>
  <si>
    <t>Total share holders of ARM</t>
  </si>
  <si>
    <t>Non  controlling interest</t>
  </si>
  <si>
    <t>COMMITMENTS</t>
  </si>
  <si>
    <t>Page 19</t>
  </si>
  <si>
    <t>Silicosis and tuberculosis class action provision</t>
  </si>
  <si>
    <t>Amounts accounted in the statement of profit or loss relating to transactions with related parties</t>
  </si>
  <si>
    <t>PROVISIONS</t>
  </si>
  <si>
    <t>Impairment</t>
  </si>
  <si>
    <t>Impairment loss / (reversal)</t>
  </si>
  <si>
    <t>ADOPTION OF NEW AND REVISED ACCOUNTING STANDARDS</t>
  </si>
  <si>
    <t>NEW STANDARDS ISSUED BUT NOT YET EFFFECTIVE</t>
  </si>
  <si>
    <t>Foreign currency translation reserve movement</t>
  </si>
  <si>
    <t>of profit or loss in subsequent periods:</t>
  </si>
  <si>
    <t xml:space="preserve">Other comprehensive income that will not be reclassified to the statement </t>
  </si>
  <si>
    <t>INVESTMENT IN ASSOCIATE</t>
  </si>
  <si>
    <t>OTHER INVESTMENTS</t>
  </si>
  <si>
    <t xml:space="preserve">Other comprehensive income that may be reclassified to the statement </t>
  </si>
  <si>
    <t>SEGMENTAL INFORMATION continued</t>
  </si>
  <si>
    <t xml:space="preserve">Foreign currency translation reserve movement </t>
  </si>
  <si>
    <t xml:space="preserve">Income from investments </t>
  </si>
  <si>
    <t>There were no significant inter-company sales.</t>
  </si>
  <si>
    <t>Segment results</t>
  </si>
  <si>
    <t>Two Rivers      Rm</t>
  </si>
  <si>
    <t>Modikwa     Rm</t>
  </si>
  <si>
    <t>Modikwa    Rm</t>
  </si>
  <si>
    <t>1.   STATEMENT OF COMPLIANCE</t>
  </si>
  <si>
    <t xml:space="preserve">Sales </t>
  </si>
  <si>
    <t xml:space="preserve">Revenue </t>
  </si>
  <si>
    <t>Two Rivers     Rm</t>
  </si>
  <si>
    <t>Nkomati  Rm</t>
  </si>
  <si>
    <t>Fees received</t>
  </si>
  <si>
    <t>Revenue from contracts with customers</t>
  </si>
  <si>
    <t>Fair value adjustments to revenue</t>
  </si>
  <si>
    <t>Contribution to headline (losses) / earnings</t>
  </si>
  <si>
    <t>Contribution to basic (losses) / earnings</t>
  </si>
  <si>
    <r>
      <t>IFRS Adjustment</t>
    </r>
    <r>
      <rPr>
        <b/>
        <sz val="11.5"/>
        <rFont val="Calibri"/>
        <family val="2"/>
      </rPr>
      <t>¹</t>
    </r>
    <r>
      <rPr>
        <b/>
        <sz val="11.5"/>
        <rFont val="Arial"/>
        <family val="2"/>
      </rPr>
      <t xml:space="preserve">     Rm</t>
    </r>
  </si>
  <si>
    <t>Net income for the period</t>
  </si>
  <si>
    <t>Refer to notes 2.1; 2.2; 2.3; 2.7; 2.8 and 2.9 for further detail relating to the ARM Ferrous segment.</t>
  </si>
  <si>
    <t xml:space="preserve">¹ </t>
  </si>
  <si>
    <t>Settlement payments</t>
  </si>
  <si>
    <r>
      <t>ARM     Platinum</t>
    </r>
    <r>
      <rPr>
        <b/>
        <sz val="11.5"/>
        <rFont val="Calibri"/>
        <family val="2"/>
      </rPr>
      <t>¹</t>
    </r>
    <r>
      <rPr>
        <b/>
        <sz val="11.5"/>
        <rFont val="Arial"/>
        <family val="2"/>
      </rPr>
      <t xml:space="preserve">          Rm</t>
    </r>
  </si>
  <si>
    <r>
      <t>ARM Ferrous</t>
    </r>
    <r>
      <rPr>
        <b/>
        <sz val="11.5"/>
        <rFont val="Calibri"/>
        <family val="2"/>
      </rPr>
      <t>²</t>
    </r>
    <r>
      <rPr>
        <b/>
        <sz val="11.5"/>
        <rFont val="Arial"/>
        <family val="2"/>
      </rPr>
      <t xml:space="preserve">     Rm</t>
    </r>
  </si>
  <si>
    <t>Cash and cash equivalents per the statement of financial position</t>
  </si>
  <si>
    <t>Total silicosis and tuberculosis class action provision</t>
  </si>
  <si>
    <t xml:space="preserve">³ Includes consolidation adjustment for capitalised fees. </t>
  </si>
  <si>
    <t>in the table below.</t>
  </si>
  <si>
    <t xml:space="preserve">   Opening balance</t>
  </si>
  <si>
    <t xml:space="preserve">   Fair value in other comprehensive income</t>
  </si>
  <si>
    <t>Joint operations</t>
  </si>
  <si>
    <t>Basic earnings per share (cents)</t>
  </si>
  <si>
    <t xml:space="preserve"> Corporate and other, Gold and Machadodorp.</t>
  </si>
  <si>
    <t>Profit before taxation and capital items</t>
  </si>
  <si>
    <t>CAPITAL ITEMS</t>
  </si>
  <si>
    <t>Capital items per statement of profit or loss before taxation effect</t>
  </si>
  <si>
    <t>Capital items before taxation effect</t>
  </si>
  <si>
    <t>- Cash set aside for specific use</t>
  </si>
  <si>
    <t xml:space="preserve">Total </t>
  </si>
  <si>
    <t>Total cash set aside for specific use</t>
  </si>
  <si>
    <t>Local sales</t>
  </si>
  <si>
    <t>Export sales</t>
  </si>
  <si>
    <t xml:space="preserve">Sales -  mining and related products </t>
  </si>
  <si>
    <t>Penalty and treatment charges</t>
  </si>
  <si>
    <t>Two Rivers</t>
  </si>
  <si>
    <t>SALES AND REVENUE</t>
  </si>
  <si>
    <t>FINANCIAL ASSETS</t>
  </si>
  <si>
    <t>¹</t>
  </si>
  <si>
    <t>²</t>
  </si>
  <si>
    <t>³</t>
  </si>
  <si>
    <t>Harmony ¹</t>
  </si>
  <si>
    <t>Guardrisk ²</t>
  </si>
  <si>
    <t>Investments in fixed deposits</t>
  </si>
  <si>
    <t xml:space="preserve">- Other </t>
  </si>
  <si>
    <t>Non-current financial assets</t>
  </si>
  <si>
    <t>- Other cash at bank and deposit</t>
  </si>
  <si>
    <t xml:space="preserve">- Two Rivers </t>
  </si>
  <si>
    <t>- Modikwa</t>
  </si>
  <si>
    <t xml:space="preserve">- ARM Coal </t>
  </si>
  <si>
    <t>Subsidiaries</t>
  </si>
  <si>
    <t>4.1 ARM Ferrous</t>
  </si>
  <si>
    <t xml:space="preserve">Cost of sales </t>
  </si>
  <si>
    <t>Cash at bank and on deposit earns interest at floating rates based on daily bank deposit rates.</t>
  </si>
  <si>
    <t>No other significant events have occurred subsequent to the reporting date that could materially affect the reported results.</t>
  </si>
  <si>
    <t>- ARM Coal Proprietary Limited (lease liability)</t>
  </si>
  <si>
    <t>- African Rainbow Minerals Limited (lease liability)</t>
  </si>
  <si>
    <t>- Two Rivers Platinum Proprietary Limited (lease liability)</t>
  </si>
  <si>
    <t xml:space="preserve">The accounting policies used are consistent with those in the most recent annual financial statements except for those listed </t>
  </si>
  <si>
    <t>refers to periods beginning on or after, unless otherwise indicated.</t>
  </si>
  <si>
    <t>Page 20</t>
  </si>
  <si>
    <r>
      <t>IFRS   adjust    ment</t>
    </r>
    <r>
      <rPr>
        <b/>
        <sz val="11.5"/>
        <rFont val="Calibri"/>
        <family val="2"/>
      </rPr>
      <t>³</t>
    </r>
    <r>
      <rPr>
        <b/>
        <sz val="11.5"/>
        <rFont val="Arial"/>
        <family val="2"/>
      </rPr>
      <t xml:space="preserve">    Rm</t>
    </r>
  </si>
  <si>
    <r>
      <t>IFRS adjust    ment</t>
    </r>
    <r>
      <rPr>
        <b/>
        <sz val="11.5"/>
        <rFont val="Calibri"/>
        <family val="2"/>
      </rPr>
      <t>³</t>
    </r>
    <r>
      <rPr>
        <b/>
        <sz val="11.5"/>
        <rFont val="Arial"/>
        <family val="2"/>
      </rPr>
      <t xml:space="preserve">     Rm</t>
    </r>
  </si>
  <si>
    <r>
      <t xml:space="preserve"> ARM Ferrous</t>
    </r>
    <r>
      <rPr>
        <b/>
        <sz val="11.5"/>
        <rFont val="Calibri"/>
        <family val="2"/>
      </rPr>
      <t>²</t>
    </r>
    <r>
      <rPr>
        <b/>
        <sz val="11.5"/>
        <rFont val="Arial"/>
        <family val="2"/>
      </rPr>
      <t xml:space="preserve">      Rm</t>
    </r>
  </si>
  <si>
    <t>Fair value loss</t>
  </si>
  <si>
    <t>The carrying amounts of the financial liabilities shown above approximate their fair value.</t>
  </si>
  <si>
    <r>
      <t xml:space="preserve">- Other cash set aside for specific use </t>
    </r>
    <r>
      <rPr>
        <sz val="11"/>
        <rFont val="Calibri"/>
        <family val="2"/>
      </rPr>
      <t>¹</t>
    </r>
  </si>
  <si>
    <t>¹ Cash set aside for specific use in respect of the group includes:</t>
  </si>
  <si>
    <t>rounded to the nearest R million.</t>
  </si>
  <si>
    <t>Investment in financial assets</t>
  </si>
  <si>
    <t xml:space="preserve">ARM continuously evaluates the impact of these standards and amendments, the adoption of which are not expected to have a significant </t>
  </si>
  <si>
    <t>Capital items before tax ²</t>
  </si>
  <si>
    <t xml:space="preserve">Capital items before tax ² </t>
  </si>
  <si>
    <t>Fair value based on the net asset value of the cell captive</t>
  </si>
  <si>
    <t>Richards Bay Coal Terminal (RBCT) ³</t>
  </si>
  <si>
    <t>Total cash at bank and on deposit</t>
  </si>
  <si>
    <t>- Rehabilitation trust funds ¹</t>
  </si>
  <si>
    <t>Proceeds from financial assets matured</t>
  </si>
  <si>
    <t>TRADE AND OTHER RECEIVABLES</t>
  </si>
  <si>
    <t>Impala Platinum - Trade and other receivables</t>
  </si>
  <si>
    <t>Assmang - Trade and other receivables</t>
  </si>
  <si>
    <t>NOTES TO THE CONDENSED GROUP INTERIM FINANCIAL STATEMENTS</t>
  </si>
  <si>
    <t>Taxation accounted for in joint venture – impairment loss at Assmang</t>
  </si>
  <si>
    <t xml:space="preserve">¹ Cash and cash equivalents were invested in fixed deposits with maturities longer than three months to achieve </t>
  </si>
  <si>
    <t xml:space="preserve"> better returns. When these investments mature, to the extent that amounts are not re-invested </t>
  </si>
  <si>
    <t xml:space="preserve"> in new investments with maturities of longer than 3 months, they will again form part of cash and </t>
  </si>
  <si>
    <t xml:space="preserve"> cash equivalents. The carrying amounts of the financial assets shown above approximate their fair value.</t>
  </si>
  <si>
    <t>Current financial assets ¹</t>
  </si>
  <si>
    <t>Non-current financial assets ¹</t>
  </si>
  <si>
    <t xml:space="preserve">Dividend declared to non-controlling interests </t>
  </si>
  <si>
    <t xml:space="preserve">Glencore Operations SA  - Trade and other receivables </t>
  </si>
  <si>
    <t>CONTINGENT LIABILITIES</t>
  </si>
  <si>
    <t xml:space="preserve">Other operating expenses  </t>
  </si>
  <si>
    <t>Cash inflow from operating activities</t>
  </si>
  <si>
    <t>Contribution to basic earnings and</t>
  </si>
  <si>
    <t xml:space="preserve">total comprehensive income </t>
  </si>
  <si>
    <t>Share based payment expense</t>
  </si>
  <si>
    <t xml:space="preserve">- ARM Coal Proprietary Limited </t>
  </si>
  <si>
    <t xml:space="preserve"> associate and joint venture </t>
  </si>
  <si>
    <t xml:space="preserve">Segment liabilities </t>
  </si>
  <si>
    <t xml:space="preserve">This investment relates to ARM Ferrous and comprises Assmang </t>
  </si>
  <si>
    <t xml:space="preserve"> as a joint venture which includes iron ore and manganese operations. </t>
  </si>
  <si>
    <t>which have been designated to be measured at fair value through profit or loss because of the embedded derivative.</t>
  </si>
  <si>
    <t>Page 18</t>
  </si>
  <si>
    <t>Glencore Operations SA – management fees</t>
  </si>
  <si>
    <t xml:space="preserve">Glencore International AG  - Trade and other receivables </t>
  </si>
  <si>
    <t xml:space="preserve">Glencore International AG – Sales </t>
  </si>
  <si>
    <t>This is a level 1 valuation in terms of IFRS 13.</t>
  </si>
  <si>
    <t>This is a level 2 valuation in terms of IFRS 13.</t>
  </si>
  <si>
    <t>This is a level 3 valuation in terms of IFRS 13.</t>
  </si>
  <si>
    <t xml:space="preserve">                                                 - mining  </t>
  </si>
  <si>
    <t xml:space="preserve">                                                 - non-mining</t>
  </si>
  <si>
    <t xml:space="preserve">except for certain financial instruments, which include listed investments, and unlisted investments that are fair valued. </t>
  </si>
  <si>
    <t xml:space="preserve">Segment assets including investment in associate </t>
  </si>
  <si>
    <t>Non-current inventories</t>
  </si>
  <si>
    <t>Profit on sale of property, plant and equipment – ARM Coal</t>
  </si>
  <si>
    <t xml:space="preserve"> plant and equipment - Assmang</t>
  </si>
  <si>
    <t>Cash payments to owners to acquire the entity’s shares</t>
  </si>
  <si>
    <t>Segment results take into account inter-company eliminations with the exception of inter-company re-measurements.</t>
  </si>
  <si>
    <t>annual financial statements.</t>
  </si>
  <si>
    <t>available on the group's website (www.arm.co.za).</t>
  </si>
  <si>
    <t>Impairment loss  before tax</t>
  </si>
  <si>
    <t>- Bokoni</t>
  </si>
  <si>
    <t>1 January 2024</t>
  </si>
  <si>
    <t xml:space="preserve">⁵  Relates to capitalised fees in ARM Ferrous. </t>
  </si>
  <si>
    <t xml:space="preserve">Capital items before tax ⁴ </t>
  </si>
  <si>
    <t>Consolidation adjustment ⁵</t>
  </si>
  <si>
    <t xml:space="preserve">Other operating income  </t>
  </si>
  <si>
    <t>Platinum Proprietary Limited which includes 50% of the Modikwa Platinum Mine and 100% of the Bokoni Platinum Mine.</t>
  </si>
  <si>
    <t xml:space="preserve">Contribution to headline earnings / (losses) </t>
  </si>
  <si>
    <t xml:space="preserve">Profit after tax </t>
  </si>
  <si>
    <t>Contribution to basic earnings and total comprehensive income</t>
  </si>
  <si>
    <t xml:space="preserve">Other comprehensive loss that will not be reclassified to the statement </t>
  </si>
  <si>
    <t>Profit from associate per statement of profit or loss</t>
  </si>
  <si>
    <t>Page 21</t>
  </si>
  <si>
    <t>Sakura</t>
  </si>
  <si>
    <t>Net cash outflow from investing activities</t>
  </si>
  <si>
    <t xml:space="preserve">Other </t>
  </si>
  <si>
    <t xml:space="preserve">Impairment loss on investment in Sakura accounted for directly </t>
  </si>
  <si>
    <t>Bokoni</t>
  </si>
  <si>
    <t>Long-term provision</t>
  </si>
  <si>
    <t>Short-term provision</t>
  </si>
  <si>
    <t>NON-CURRENT INVENTORIES</t>
  </si>
  <si>
    <t>Page 22</t>
  </si>
  <si>
    <t xml:space="preserve">platinum and nickel), ARM Ferrous, ARM Coal and ARM Corporate (which includes Corporate, Machadodorp Works, gold and other) </t>
  </si>
  <si>
    <t>respectively in the statement of profit or loss.</t>
  </si>
  <si>
    <t xml:space="preserve">Level 2 and level 3 fair value losses or gains are included in other operating expenses or other operating income </t>
  </si>
  <si>
    <t>Other current liabilities</t>
  </si>
  <si>
    <t xml:space="preserve"> - South Africa</t>
  </si>
  <si>
    <t xml:space="preserve"> - Europe</t>
  </si>
  <si>
    <t xml:space="preserve">Following the High Court judgement previously reported, the Tshiamiso Trust was registered in November 2019. As part of the settlement a guarantee of </t>
  </si>
  <si>
    <t>R304 million was issued by Guardrisk on behalf of ARM in favour of the Tshiamiso Trust on 13 December 2019.</t>
  </si>
  <si>
    <t>Beeshoek Mine</t>
  </si>
  <si>
    <t>INVESTMENTS</t>
  </si>
  <si>
    <t>Page 23</t>
  </si>
  <si>
    <t>Conditional shares issued to employees</t>
  </si>
  <si>
    <t xml:space="preserve">Other  </t>
  </si>
  <si>
    <t>Final dividend declared (cents per share)</t>
  </si>
  <si>
    <t xml:space="preserve">The company, in the ordinary course of business, enters into various sale, purchase, service and lease transactions </t>
  </si>
  <si>
    <t>with subsidiaries, associated companies, joint ventures and joint operations. Transactions between the company,</t>
  </si>
  <si>
    <t>its subsidiaries and joint operations related to fees, insurances, dividends, rentals and interest are regarded as</t>
  </si>
  <si>
    <t>intra-group transactions and eliminated on consolidation.</t>
  </si>
  <si>
    <t>- Management fees</t>
  </si>
  <si>
    <t xml:space="preserve">in joint venture – Assmang (refer note 4.1) </t>
  </si>
  <si>
    <t xml:space="preserve"> in joint venture - Assmang (refer note 4.1) </t>
  </si>
  <si>
    <t xml:space="preserve">Impairment loss of property, plant and equipment in joint venture - Assmang (refer note 4.1) </t>
  </si>
  <si>
    <t>Preference shares ¹</t>
  </si>
  <si>
    <t>Transfer to long-term provisions</t>
  </si>
  <si>
    <t>Transfer from short-term provisions</t>
  </si>
  <si>
    <t>4. PROPERTY, PLANT AND EQUIPMENT</t>
  </si>
  <si>
    <t xml:space="preserve">PROPERTY, PLANT AND EQUIPMENT </t>
  </si>
  <si>
    <t>The carrying value of trade and other receivables approximate their fair value.</t>
  </si>
  <si>
    <t>CONTINGENT LIABILITIES AND DISPUTES</t>
  </si>
  <si>
    <t>DISPUTES</t>
  </si>
  <si>
    <t>ARM, as a member of ICMM, has committed to comply with GISTM by the agreed deadlines.</t>
  </si>
  <si>
    <t xml:space="preserve">In August 2020, the International Council on Mining and Metals (ICMM) published a Global Industry Standard for Tailings Management (GISTM) </t>
  </si>
  <si>
    <t xml:space="preserve">that sets a new global benchmark to achieve strong social, environmental and technical outcomes in tailings management, with a strong </t>
  </si>
  <si>
    <t>emphasis on accountability and disclosure.</t>
  </si>
  <si>
    <t xml:space="preserve">ICMM members have committed that all tailings storage facilities with ‘extreme’ or ‘very high’ potential consequences will be in </t>
  </si>
  <si>
    <t>conformance with the GISTM by August 2023, and all other facilities by August 2025.</t>
  </si>
  <si>
    <t xml:space="preserve">Modikwa Platinum Mine is proactively investigating gaps between its Tailings Storage Facility (TSF) and the GISTM requirements. </t>
  </si>
  <si>
    <t xml:space="preserve">The mine commenced with sampling and laboratory testing work during F2022. </t>
  </si>
  <si>
    <t xml:space="preserve">Richards Bay Coal Terminal (RBCT) </t>
  </si>
  <si>
    <t xml:space="preserve">                                           - prior year  </t>
  </si>
  <si>
    <t xml:space="preserve">Certain trade and other receivables contain provisional pricing features linked to commodity prices and exchange rates, </t>
  </si>
  <si>
    <t>- ARM Platinum Proprietary Limited</t>
  </si>
  <si>
    <t>supervision of the Finance Director, Ms TTA Mhlanga CA(SA).</t>
  </si>
  <si>
    <t>Attributable</t>
  </si>
  <si>
    <t>Six months ended 31 December 2023  (Unaudited)</t>
  </si>
  <si>
    <t>Balance at 30 June 2023</t>
  </si>
  <si>
    <t>Balance at 31 December 2023</t>
  </si>
  <si>
    <t>Dividends received from associate</t>
  </si>
  <si>
    <t>Impairment loss before tax</t>
  </si>
  <si>
    <t>Nkomati  
Rm</t>
  </si>
  <si>
    <t>IFRS Adjustment¹      Rm</t>
  </si>
  <si>
    <t xml:space="preserve">equipment – Assmang (refer note 4.1) </t>
  </si>
  <si>
    <t>Conditional share issued to employees</t>
  </si>
  <si>
    <t>Capital items before tax²</t>
  </si>
  <si>
    <t>Unallocated liabilities (tax and</t>
  </si>
  <si>
    <t>deferred tax)</t>
  </si>
  <si>
    <t>Deferred taxation</t>
  </si>
  <si>
    <t>Sales by geographical area :</t>
  </si>
  <si>
    <t>Non-current inventories related to the Two Rivers Merensky project. Stockpile quantities were determined using assumptions</t>
  </si>
  <si>
    <t>IMPAIRMENT</t>
  </si>
  <si>
    <t>This impairment was mainly due to:</t>
  </si>
  <si>
    <t>At 31 December 2023, an impairment loss of R788 million before tax of R213 million was recognised on property, plant and equipment at</t>
  </si>
  <si>
    <t>4.2 ARM Platinum</t>
  </si>
  <si>
    <t>Two Rivers Platinum Mine</t>
  </si>
  <si>
    <t>A nominal pre-tax South African discount rate of 23.3% was used in the 31 December 2023 impairment model.</t>
  </si>
  <si>
    <t>Modikwa Platinum Mine</t>
  </si>
  <si>
    <t xml:space="preserve">Capital items after taxation effect and before non-controlling interest </t>
  </si>
  <si>
    <t>IAS 7</t>
  </si>
  <si>
    <t>Statement of Cash Flows - Disclosures: Supplier Finance Arrangements</t>
  </si>
  <si>
    <t>IFRS 7</t>
  </si>
  <si>
    <t>Financial Instruments - Disclosures: Supplier Finance Arrangements</t>
  </si>
  <si>
    <t>IAS 21</t>
  </si>
  <si>
    <t>1 January 2025</t>
  </si>
  <si>
    <t xml:space="preserve">Contribution to basic (losses) / earnings </t>
  </si>
  <si>
    <t>Total comprehensive income / (loss) for the period</t>
  </si>
  <si>
    <t>Net decrease in cash and cash equivalents</t>
  </si>
  <si>
    <t xml:space="preserve">In June 2021, Nkwe Platinum Mine Ltd (Nkwe) and Genorah Resources (Pty) Ltd (Genorah) invaded the Modikwa Platinum Mine Mining Area, </t>
  </si>
  <si>
    <t xml:space="preserve">by constructing mining related infrastructure on the surface of Mandaagshoek farm. Pursuant to the invasion, the JV brought an urgent court </t>
  </si>
  <si>
    <t xml:space="preserve">application for a restoration of the JV in undisturbed possession of the invaded area, alternatively an order that Nkwe and Genorah be ordered to </t>
  </si>
  <si>
    <t xml:space="preserve">remove the constructed infrastructure from the invaded area, alternatively that Nkwe and Genorah be ordered to vacate the invaded area. </t>
  </si>
  <si>
    <t>The Limpopo High Court dismissed the JV’s application. Pursuant to the dismissal of the application, the JV applied for leave to appeal the</t>
  </si>
  <si>
    <t xml:space="preserve">judgement to the Supreme Court of Appeal (SCA), which application was granted. On 18 January 2023 the SCA dismissed the JV’s application. </t>
  </si>
  <si>
    <t xml:space="preserve">The JV applied for leave to appeal the judgment to the Constitutional Court which application has since been granted. The parties are waiting for </t>
  </si>
  <si>
    <t>a trial date from the Constitutional Court.</t>
  </si>
  <si>
    <t xml:space="preserve">Pula Group LLC and Pula Graphite Partners Tanzania Limited (Pula Group) has served ARM and other defendants (Defendants) with summonses </t>
  </si>
  <si>
    <t xml:space="preserve">in terms of which Pula Group is claiming damages in the amount of US$195 000 000 against the Defendants, allegedly arising out of </t>
  </si>
  <si>
    <t xml:space="preserve">a breach of a confidentiality agreement. The summons was served on ARM on 4 December 2023. ARM has taken the necessary legal steps to </t>
  </si>
  <si>
    <t>protect its rights.</t>
  </si>
  <si>
    <t>ARM and ARM Coal</t>
  </si>
  <si>
    <t xml:space="preserve">ARM and ARM Coal have been served with applications for a certification by court of a class action in respect of the coal mines’ employees. </t>
  </si>
  <si>
    <t xml:space="preserve">The premise of the class action is to institute an action for damages against the coal mines pursuant to the diseases that the employees </t>
  </si>
  <si>
    <t>allegedly contracted whilst working in the coal mines.</t>
  </si>
  <si>
    <t xml:space="preserve">In all, four separate actions have been launched, each with its own list of respondents. The four applications are respectively referred to </t>
  </si>
  <si>
    <t>as the Glencore, Anglo-American, Exxaro and BHP Billiton applications.</t>
  </si>
  <si>
    <t>Insurance contract liabilities</t>
  </si>
  <si>
    <t>Reinsurance contract liabilities</t>
  </si>
  <si>
    <t>Insurance revenue</t>
  </si>
  <si>
    <t>Insurance service expenses</t>
  </si>
  <si>
    <t>Net expenses from reinsurance contracts held</t>
  </si>
  <si>
    <t>Net finance expenses from insurance contracts held</t>
  </si>
  <si>
    <t>Net finance income from reinsurance contracts held</t>
  </si>
  <si>
    <t xml:space="preserve">Commitments in respect of future capital expenditure which will be funded from </t>
  </si>
  <si>
    <t xml:space="preserve">operating cash flows and by utilising debt facilities at entity and corporate levels, </t>
  </si>
  <si>
    <t>are summarised below:</t>
  </si>
  <si>
    <t>ARM has a contingency policy in this regard which covers environmental site liability and silicosis liability with Guardrisk Insurance Company Limited (‘Guardrisk’).</t>
  </si>
  <si>
    <t>Page 24</t>
  </si>
  <si>
    <t>Page 31</t>
  </si>
  <si>
    <r>
      <rPr>
        <sz val="10"/>
        <rFont val="Calibri"/>
        <family val="2"/>
      </rPr>
      <t>³</t>
    </r>
    <r>
      <rPr>
        <sz val="10"/>
        <rFont val="Arial"/>
        <family val="2"/>
      </rPr>
      <t xml:space="preserve"> Includes IFRS 11 - Joint  Arrangements adjustments related to ARM Ferrous.</t>
    </r>
  </si>
  <si>
    <t xml:space="preserve">Contribution to headline (losses) / earnings </t>
  </si>
  <si>
    <t>Loss after tax</t>
  </si>
  <si>
    <r>
      <t xml:space="preserve">Cash (outflow) / inflow from operating activities </t>
    </r>
    <r>
      <rPr>
        <sz val="11"/>
        <rFont val="Calibri"/>
        <family val="2"/>
      </rPr>
      <t>⁴</t>
    </r>
  </si>
  <si>
    <t>Cash (outflow) / inflow from operating activities</t>
  </si>
  <si>
    <t>Movement in receivables (outflow) / inflow</t>
  </si>
  <si>
    <t>³ Includes IFRS 11 - Joint Arrangements - adjustments related to ARM Ferrous and other consolidation adjustments.</t>
  </si>
  <si>
    <r>
      <t xml:space="preserve">IFRS adjust    ment </t>
    </r>
    <r>
      <rPr>
        <b/>
        <sz val="11.5"/>
        <rFont val="Calibri"/>
        <family val="2"/>
      </rPr>
      <t>³</t>
    </r>
    <r>
      <rPr>
        <b/>
        <sz val="11.5"/>
        <rFont val="Arial"/>
        <family val="2"/>
      </rPr>
      <t xml:space="preserve">     Rm</t>
    </r>
  </si>
  <si>
    <t xml:space="preserve"> ARM Ferrous²      Rm</t>
  </si>
  <si>
    <r>
      <t xml:space="preserve"> ARM       Platinum¹ </t>
    </r>
    <r>
      <rPr>
        <b/>
        <sz val="8"/>
        <rFont val="Arial"/>
        <family val="2"/>
      </rPr>
      <t xml:space="preserve">   </t>
    </r>
    <r>
      <rPr>
        <b/>
        <sz val="11.5"/>
        <rFont val="Arial"/>
        <family val="2"/>
      </rPr>
      <t xml:space="preserve">                     Rm</t>
    </r>
  </si>
  <si>
    <t>Other comprehensive income / (loss)</t>
  </si>
  <si>
    <t>Net finance expenses from reinsurance contracts held</t>
  </si>
  <si>
    <t>BASIS OF PREPARATION</t>
  </si>
  <si>
    <t>Presentation of financial statements - Classification of Liabilities as Current or Non-current - Amendments</t>
  </si>
  <si>
    <t>Nkomati restoration and decommissioning provision</t>
  </si>
  <si>
    <t>Provision for the period</t>
  </si>
  <si>
    <t>Transfer to short-term provisions</t>
  </si>
  <si>
    <t>Unwinding of discount rate</t>
  </si>
  <si>
    <t>Total Nkomati restoration and decommissioning provision</t>
  </si>
  <si>
    <t>Capital items before tax</t>
  </si>
  <si>
    <t xml:space="preserve">Share of profit from associate </t>
  </si>
  <si>
    <t xml:space="preserve">Share of profit from joint venture </t>
  </si>
  <si>
    <t>Share of profit from joint venture</t>
  </si>
  <si>
    <t>20.1</t>
  </si>
  <si>
    <t>20.2</t>
  </si>
  <si>
    <r>
      <t xml:space="preserve"> Dividend paid</t>
    </r>
    <r>
      <rPr>
        <vertAlign val="superscript"/>
        <sz val="11"/>
        <rFont val="Arial"/>
        <family val="2"/>
      </rPr>
      <t>2</t>
    </r>
  </si>
  <si>
    <r>
      <t xml:space="preserve"> Dividend paid</t>
    </r>
    <r>
      <rPr>
        <vertAlign val="superscript"/>
        <sz val="11"/>
        <rFont val="Arial"/>
        <family val="2"/>
      </rPr>
      <t>3</t>
    </r>
  </si>
  <si>
    <t xml:space="preserve">   Income for the period ¹</t>
  </si>
  <si>
    <r>
      <rPr>
        <sz val="10"/>
        <rFont val="Calibri"/>
        <family val="2"/>
      </rPr>
      <t>²</t>
    </r>
    <r>
      <rPr>
        <sz val="10"/>
        <rFont val="Arial"/>
        <family val="2"/>
      </rPr>
      <t xml:space="preserve"> Refer note 2.7 and note 6 for more detail on the ARM Ferrous segment.</t>
    </r>
  </si>
  <si>
    <t>⁴  Refer note 13 for more detail.</t>
  </si>
  <si>
    <t xml:space="preserve">² Refer to ARM Ferrous segment note 2.9 and note 6 for more detail. </t>
  </si>
  <si>
    <t>Capital items before tax (refer note 13)</t>
  </si>
  <si>
    <t>Refer note 2.1 and note 6 for more detail on the ARM Ferrous segment</t>
  </si>
  <si>
    <t>² Refer note 13 for more detail.</t>
  </si>
  <si>
    <t>Refer note 2.2 and note 6 for more detail on the ARM Ferrous segment</t>
  </si>
  <si>
    <t>Refer note 2.3 and note 6 for more detail on the ARM Ferrous segment.</t>
  </si>
  <si>
    <t>Less  - Overdrafts (refer note 12)</t>
  </si>
  <si>
    <t>The deposits linked to the following guarantees are included in financial assets:</t>
  </si>
  <si>
    <r>
      <rPr>
        <sz val="10"/>
        <rFont val="Calibri"/>
        <family val="2"/>
      </rPr>
      <t>²</t>
    </r>
    <r>
      <rPr>
        <sz val="10"/>
        <rFont val="Arial"/>
        <family val="2"/>
      </rPr>
      <t xml:space="preserve"> Refer note 2.8 and note 6 for more detail on the ARM Ferrous segment.</t>
    </r>
  </si>
  <si>
    <r>
      <rPr>
        <sz val="10"/>
        <rFont val="Calibri"/>
        <family val="2"/>
      </rPr>
      <t>¹</t>
    </r>
    <r>
      <rPr>
        <sz val="10"/>
        <rFont val="Arial"/>
        <family val="2"/>
      </rPr>
      <t xml:space="preserve"> Includes consolidation and IFRS 11 - Joint Arrangements adjustments. </t>
    </r>
  </si>
  <si>
    <t xml:space="preserve">  in highly liquid investments and is used to settle claims as and when they arise as part of the risk finance retention strategy.</t>
  </si>
  <si>
    <t xml:space="preserve">ARM </t>
  </si>
  <si>
    <t>Corporate  and other      Rm</t>
  </si>
  <si>
    <t>held by ARM.</t>
  </si>
  <si>
    <t>Following the court’s dismissal of the plaintiff’s action on 9 May 2023, Pula Group LLC and Pula Graphite Partners Tanzania Limited (Pula Group)</t>
  </si>
  <si>
    <t xml:space="preserve"> have again served ARM and other defendants (defendants) with summons in terms of which Pula Group is claiming damages in the amount of </t>
  </si>
  <si>
    <t>its rights.</t>
  </si>
  <si>
    <t>NOTES TO THE GROUP INTERIM FINANCIAL STATEMENTS</t>
  </si>
  <si>
    <t>IFRS 16</t>
  </si>
  <si>
    <t>Leases - Lease liability in a sale and leaseback - Amendments</t>
  </si>
  <si>
    <t xml:space="preserve">The group has adopted the following new and/or revised standards and interpretations issued by the International Financial Reporting </t>
  </si>
  <si>
    <t xml:space="preserve">The following amendments, standards or interpretations have been issued but are not yet effective for the group. The effective date </t>
  </si>
  <si>
    <t>The group does not intend early adopting any of the above amendments or standards.</t>
  </si>
  <si>
    <t>effect on the group financial results.</t>
  </si>
  <si>
    <t xml:space="preserve">For management purposes the group is organised into operating divisions. The operating divisions are ARM Platinum (which includes </t>
  </si>
  <si>
    <r>
      <t>Consolidation adjustment</t>
    </r>
    <r>
      <rPr>
        <sz val="11"/>
        <rFont val="Aptos Narrow"/>
        <family val="2"/>
      </rPr>
      <t>³</t>
    </r>
  </si>
  <si>
    <r>
      <t>Cash inflow  from operating activities</t>
    </r>
    <r>
      <rPr>
        <sz val="11"/>
        <rFont val="Aptos Narrow"/>
        <family val="2"/>
      </rPr>
      <t>⁴</t>
    </r>
  </si>
  <si>
    <t>¹ Includes consolidation and IFRS 11 - Joint Arrangements adjustments.</t>
  </si>
  <si>
    <t>Harmony shares.</t>
  </si>
  <si>
    <r>
      <t>IFRS Adjustment</t>
    </r>
    <r>
      <rPr>
        <b/>
        <sz val="11.5"/>
        <rFont val="Calibri"/>
        <family val="2"/>
      </rPr>
      <t>¹</t>
    </r>
    <r>
      <rPr>
        <b/>
        <sz val="11.5"/>
        <rFont val="Arial"/>
        <family val="2"/>
      </rPr>
      <t xml:space="preserve">    Rm</t>
    </r>
  </si>
  <si>
    <t>Consolidation adjustment³</t>
  </si>
  <si>
    <r>
      <t>Consolidation adjustment</t>
    </r>
    <r>
      <rPr>
        <sz val="11"/>
        <rFont val="Calibri"/>
        <family val="2"/>
      </rPr>
      <t>³</t>
    </r>
  </si>
  <si>
    <t>Six months ended 31 December 2024  (Unaudited)</t>
  </si>
  <si>
    <t>Six months ended 31 December 2023  (Unaudited )</t>
  </si>
  <si>
    <t>Balance at 30 June 2024</t>
  </si>
  <si>
    <t>for the six months ended 31 December 2024</t>
  </si>
  <si>
    <t>the group being 1 July 2024.</t>
  </si>
  <si>
    <t>Six months ended 31 December 2023 (Unaudited)</t>
  </si>
  <si>
    <t xml:space="preserve">Year ended 30 June 2024  (Audited) </t>
  </si>
  <si>
    <t>For the year ended 30 June 2024 (Audited)</t>
  </si>
  <si>
    <t xml:space="preserve">For the year ended 30 June 2024 (Audited) </t>
  </si>
  <si>
    <t>Total other comprehensive income / (loss)</t>
  </si>
  <si>
    <t>Reinsurance contract asset</t>
  </si>
  <si>
    <t>Insurance contract asset</t>
  </si>
  <si>
    <t>Net impact of revaluation of listed investment - Harmony</t>
  </si>
  <si>
    <t>Net impact of revaluation of listed investment - Surge Copper</t>
  </si>
  <si>
    <t>Total comprehensive income / (loss)  for the year</t>
  </si>
  <si>
    <t>Total comprehensive income / (loss) for the year</t>
  </si>
  <si>
    <t>Long-term borrowings raised</t>
  </si>
  <si>
    <t>Short-term borrowings repaid</t>
  </si>
  <si>
    <t>Contribution to basic losses</t>
  </si>
  <si>
    <t>for the six months ended  31 December 2024</t>
  </si>
  <si>
    <t>Impairment reversal on property, plant and equipment  - Venture Building Trust</t>
  </si>
  <si>
    <t>Impairment reversal on property, plant and equipment  - Machadodorp</t>
  </si>
  <si>
    <t>Taxation on impairment reversal on property, plant and equipment – Venture Building Trust</t>
  </si>
  <si>
    <t>- Venture Building Trust</t>
  </si>
  <si>
    <t>- Machadodorp</t>
  </si>
  <si>
    <t>(F2024: R4 million).</t>
  </si>
  <si>
    <t>Movement in insurance contract assets/liabilities and reinsurance</t>
  </si>
  <si>
    <t>Potential ordinary shares due to long-term share incentives granted  (thousands)</t>
  </si>
  <si>
    <t xml:space="preserve"> Impairment loss before tax</t>
  </si>
  <si>
    <r>
      <t>Cash (outflow) / inflow from operating activities</t>
    </r>
    <r>
      <rPr>
        <sz val="11"/>
        <rFont val="Calibri"/>
        <family val="2"/>
      </rPr>
      <t>⁴</t>
    </r>
  </si>
  <si>
    <t>Details of the provision were discussed in the 30 June 2024 financial results, which can be found on www.arm.co.za.</t>
  </si>
  <si>
    <t>Cash inflow / (outflow) from financing activities</t>
  </si>
  <si>
    <t>Consolidation adjustment  ⁵</t>
  </si>
  <si>
    <t xml:space="preserve">Capital items before tax ⁴  </t>
  </si>
  <si>
    <t>⁵  Relates to fees capitalised in ARM Ferrous and reversed upon consolidation.</t>
  </si>
  <si>
    <t xml:space="preserve">⁴ Refer note 13 for more detail. </t>
  </si>
  <si>
    <t xml:space="preserve"> Loss after tax</t>
  </si>
  <si>
    <t>Cash inflow from financing activities</t>
  </si>
  <si>
    <t xml:space="preserve">Consolidation adjustment ⁵ </t>
  </si>
  <si>
    <t xml:space="preserve">⁵   Relates to capitalised fees in ARM Ferrous. </t>
  </si>
  <si>
    <t>Classification and measurement of financial instruments</t>
  </si>
  <si>
    <t>1 January 2026</t>
  </si>
  <si>
    <t>IFRS 1</t>
  </si>
  <si>
    <t>First-time adoption of International Financial Reporting Standards - annual improvements - amendments</t>
  </si>
  <si>
    <t>IFRS 9</t>
  </si>
  <si>
    <t>Classification and measurement of financial instruments - amendments</t>
  </si>
  <si>
    <t>IFRS 10</t>
  </si>
  <si>
    <t>Consolidated financial statements - annual improvements - amendments</t>
  </si>
  <si>
    <t>Statement of cash flows - annual improvements - amendments</t>
  </si>
  <si>
    <t>IFRS 18</t>
  </si>
  <si>
    <t>IFRS 19</t>
  </si>
  <si>
    <t>Presentation and disclosure in financial statements</t>
  </si>
  <si>
    <t>1 January 2027</t>
  </si>
  <si>
    <t>Subsidiaries without public accountability - disclosures</t>
  </si>
  <si>
    <t>Financial instruments - annual improvements - amendments</t>
  </si>
  <si>
    <t>Page 9</t>
  </si>
  <si>
    <t xml:space="preserve">  </t>
  </si>
  <si>
    <t>Balance at 31 December 2024</t>
  </si>
  <si>
    <t>Contribution to profit / (losses)</t>
  </si>
  <si>
    <t>Profit / (loss) after tax</t>
  </si>
  <si>
    <t xml:space="preserve">Six months ended 31 December 2024 (Unaudited) </t>
  </si>
  <si>
    <t>Nkomati rehabilitation included in (contracted for) R101 million</t>
  </si>
  <si>
    <t>(1H F2024 R nil) , (F2024 R172 million (not contracted for))</t>
  </si>
  <si>
    <t>Profit on sale of property, plant and equipment – Machadodorp</t>
  </si>
  <si>
    <t>Profit / (loss)  on sale of  property, plant and equipment accounted for directly</t>
  </si>
  <si>
    <t>Asset held for sale</t>
  </si>
  <si>
    <t>Impairment loss on Investment in Sakura in joint venture - Assmang (refer note 4.1)</t>
  </si>
  <si>
    <t>•  The lack of alternative local customers or long-term sales contracts beyond February 2025.</t>
  </si>
  <si>
    <t>Cash outflow from operating activities</t>
  </si>
  <si>
    <t>At 31 December 2024, an impairment loss of R263 million , before tax of R71 million was recognised on property, plant and</t>
  </si>
  <si>
    <t>A nominal pre-tax South African discount rate of 31.3% was used in the 31 December 2023 impairment model.</t>
  </si>
  <si>
    <t xml:space="preserve">Beeshoek Mine. ARM's attributable share of the impairment loss amounted to R394 million before tax of R106 million (refer to note 13). </t>
  </si>
  <si>
    <t>At 30 June 2024, an impairment loss of R1 158 million before tax of R313 million was recognised on property, plant and equipment at</t>
  </si>
  <si>
    <t xml:space="preserve">Beeshoek Mine. ARM's attributable share of the impairment loss amounted to R579 million before tax of R157 million (refer to note 13). </t>
  </si>
  <si>
    <t>A nominal pre-tax South African discount rate of 30.5% was used in the 30 June 2024 impairment model.</t>
  </si>
  <si>
    <t>Details of the impairment were included in the financial results ended 31 December 2023 and 30 June 2024, which can be found on www.arm.co.za</t>
  </si>
  <si>
    <t xml:space="preserve">Cato Ridge Works </t>
  </si>
  <si>
    <t>Cato Ridge Works operation. Consistent with the prior year, it was determined that a discounted cash flow model was not required for this</t>
  </si>
  <si>
    <t>Movement in inventories inflow / (outflow)</t>
  </si>
  <si>
    <t>Cash (utilised) / generated from operations</t>
  </si>
  <si>
    <t>Cash (outflow) / inflow from investing activities</t>
  </si>
  <si>
    <t>Cato Ridge Works operation. It was concluded that a discounted cash flow model was not required for this impairment, due to forecasted negative</t>
  </si>
  <si>
    <t>At 31 December 2023, an impairment loss of R2 712 million before tax of R732 million was recognised on property, plant and equipment at</t>
  </si>
  <si>
    <t>At 30 June 2024, an impairment loss of R2 782 million before tax of R751 million was recognised on property, plant and equipment at</t>
  </si>
  <si>
    <t xml:space="preserve">Two Rivers Platinum Mine. ARM's attributable share of the impairment loss amounted to R1 502 million before tax of R406 million (refer to note 13). </t>
  </si>
  <si>
    <t>Two Rivers Platinum Mine. ARM's attributable share of the impairment loss amounted to R1 466 million before tax of R396 million (refer to note 13).</t>
  </si>
  <si>
    <t>At 31 December 2023, an impairment loss of R620 million before tax of R167 million was recognised on property, plant and equipment at</t>
  </si>
  <si>
    <t>Modikwa Platinum Mine. ARM's attributable share of the impairment loss amounted to R515 million before tax of R139 million (refer to note 13).</t>
  </si>
  <si>
    <t>The impairment value had changed from 31 December 2023 due to a reallocation of mineral rights impairment.</t>
  </si>
  <si>
    <t>Raw materials, consumables used and change</t>
  </si>
  <si>
    <t>in inventories</t>
  </si>
  <si>
    <t>Salaries and wages</t>
  </si>
  <si>
    <t>Fess received</t>
  </si>
  <si>
    <t>Surge Copper ¹</t>
  </si>
  <si>
    <t>translated at R13.33 at 30 June 2024.</t>
  </si>
  <si>
    <r>
      <t xml:space="preserve">- Two Rivers Platinum Proprietary Limited (long-term borrowing) </t>
    </r>
    <r>
      <rPr>
        <vertAlign val="superscript"/>
        <sz val="11"/>
        <rFont val="Arial"/>
        <family val="2"/>
      </rPr>
      <t>1</t>
    </r>
  </si>
  <si>
    <t>Nedbank, consisting of a revolving credit facility of R1 250 million and a term loan of R1 250 million.</t>
  </si>
  <si>
    <t>Impala Platinum - Sales ¹</t>
  </si>
  <si>
    <r>
      <t xml:space="preserve">Rustenburg Platinum Mines - Sales </t>
    </r>
    <r>
      <rPr>
        <vertAlign val="superscript"/>
        <sz val="11"/>
        <rFont val="Arial"/>
        <family val="2"/>
      </rPr>
      <t>2</t>
    </r>
  </si>
  <si>
    <t xml:space="preserve">As at 31 December 2024, a reliable estimate of the impact cannot be made as the sampling and laboratory testing work is still underway. </t>
  </si>
  <si>
    <t>The results thereof are expected to be available in the second half of F2025.</t>
  </si>
  <si>
    <t xml:space="preserve">In June 2021, Nkwe Platinum Mine Ltd (Nkwe) and Genorah Resources (Pty) Ltd (Genorah) invaded the Modikwa Platinum Mine </t>
  </si>
  <si>
    <t>Mining Area, by constructing mining related infrastructure on the surface of Mandaagshoek farm. Pursuant to the invasion, the JV</t>
  </si>
  <si>
    <t>brought an urgent court application for a restoration of the JV in undisturbed possession of the invaded area, alternatively an</t>
  </si>
  <si>
    <t>order that Nkwe and Genorah be ordered to remove the constructed infrastructure from the invaded area, alternatively that Nkwe</t>
  </si>
  <si>
    <t xml:space="preserve">and Genorah be ordered to vacate the invaded area. </t>
  </si>
  <si>
    <t xml:space="preserve">The Limpopo High Court dismissed the JV’s application. Pursuant to the dismissal of the application, the JV applied for leave to </t>
  </si>
  <si>
    <t xml:space="preserve">appeal the judgement to the Supreme Court of Appeal (SCA), which application was granted. On 18 January 2023 the SCA </t>
  </si>
  <si>
    <t xml:space="preserve">dismissed the JV’s application. The JV applied for leave to appeal the judgment to the Constitutional Court which application has </t>
  </si>
  <si>
    <t>since been granted. The parties are waiting for a trial date from the Constitutional Court.</t>
  </si>
  <si>
    <t xml:space="preserve"> ARM and ARM Coal have filed notices to oppose the application. ARM and ARM Coal have filed their opposing affidavits. The applicants must </t>
  </si>
  <si>
    <t xml:space="preserve">file their replying affidavits by 21 July 2025. </t>
  </si>
  <si>
    <t>There have been no other significant changes in the contingent liabilities and disputes of the Group as disclosed since 30 June 2024</t>
  </si>
  <si>
    <t>For a detailed disclosure on contingent liabilities and disputes, refer to ARM's annual financial statements for the year ended 30 June 2024.</t>
  </si>
  <si>
    <t>Additional /acquisition of investment in Surge Copper</t>
  </si>
  <si>
    <t>Six months ended 31 December 2024 (unaudited)</t>
  </si>
  <si>
    <t>Six months ended 31 December 2023 (unaudited)</t>
  </si>
  <si>
    <t>Machadodorp
Works     
Rm</t>
  </si>
  <si>
    <t>Machadodorp 
Works     
Rm</t>
  </si>
  <si>
    <t>Year to 30 June 2024 (audited)</t>
  </si>
  <si>
    <t xml:space="preserve">Insurance service (expenses) / income </t>
  </si>
  <si>
    <t>Net income / (expenses) from reinsurance contracts held</t>
  </si>
  <si>
    <t>Insurance service expense</t>
  </si>
  <si>
    <t>Net income from reinsurance contracts held</t>
  </si>
  <si>
    <t>Insurance service (expenses) / income</t>
  </si>
  <si>
    <t>IFRS 17 INSURANCE CONTRACTS</t>
  </si>
  <si>
    <t>Net opening balance</t>
  </si>
  <si>
    <t>Net finance expenses from insurance contracts</t>
  </si>
  <si>
    <t>Total cash flows</t>
  </si>
  <si>
    <t>Net closing balance</t>
  </si>
  <si>
    <t>Non-current liabilities: Insurance contract liabilities (per statement of financial position)</t>
  </si>
  <si>
    <t>Current liabilities: Insurance contract liabilities (per statement of financial position)</t>
  </si>
  <si>
    <t>Current liabilities: Reinsurance contract liabilities (per statement of financial position)</t>
  </si>
  <si>
    <t>15.1</t>
  </si>
  <si>
    <t>Disclosure of reconciliation of changes in insurance contracts</t>
  </si>
  <si>
    <t>15.2</t>
  </si>
  <si>
    <t xml:space="preserve">Disclosure of reconciliation of changes in reinsurance contracts </t>
  </si>
  <si>
    <t>Current asset: Reinsurance contract asset (per statement of financial position)</t>
  </si>
  <si>
    <t>Non-current asset: reinsurance contract asset (per statement of financial position)</t>
  </si>
  <si>
    <t>Current asset: Insurance contract asset (per statement of financial position)</t>
  </si>
  <si>
    <t>Page 10</t>
  </si>
  <si>
    <t xml:space="preserve">   Page 11</t>
  </si>
  <si>
    <t>Page 13</t>
  </si>
  <si>
    <t>Page 14</t>
  </si>
  <si>
    <t>Page 15</t>
  </si>
  <si>
    <t>Page 16</t>
  </si>
  <si>
    <t xml:space="preserve">  (F2024: R117 million) for Cato Ridge Works.</t>
  </si>
  <si>
    <t xml:space="preserve">¹ Includes a provision for onerous contracts of R88 million (1H F2024: R117 million) </t>
  </si>
  <si>
    <t xml:space="preserve">Transnet SOC Limited to 31 December 2038, using a pre-tax discount rate of 15.1% (1H F2024: 21.6%) </t>
  </si>
  <si>
    <t>(F2024: 12.6%).</t>
  </si>
  <si>
    <r>
      <t xml:space="preserve">- African Rainbow Minerals Limited </t>
    </r>
    <r>
      <rPr>
        <vertAlign val="superscript"/>
        <sz val="11"/>
        <rFont val="Arial"/>
        <family val="2"/>
      </rPr>
      <t>2</t>
    </r>
  </si>
  <si>
    <t xml:space="preserve">  -  The trust funds of R10 million (1H F2024: R10 million) (F2024: Rnil) </t>
  </si>
  <si>
    <t xml:space="preserve">  -  African Rainbow Minerals Limited of R37 million (1H F2024: R37 million) (F2024: R37 million) </t>
  </si>
  <si>
    <t xml:space="preserve">  - Guarantees issued by ARM Coal to DMPR amounting to Rnil (1H F2024: R85 million) (F2024: Rnil).</t>
  </si>
  <si>
    <t xml:space="preserve">  - Guarantees issued by Nkomati to DMPR and  Eskom amounting to R12 million (1H F2024: R12 million) (F2024: R12 million). </t>
  </si>
  <si>
    <t xml:space="preserve">  - Guarantees issued by Two Rivers to DMPR, Eskom and BP Oil amounting to R34 million (1H F2024 : R31 million) (F2024: R32 million).</t>
  </si>
  <si>
    <t xml:space="preserve">  - Guarantees issued by Modikwa to DMPR and Eskom amounting to Rnil (1H F2024 : R22 million) (F2024: Rnil).</t>
  </si>
  <si>
    <t xml:space="preserve">  - Guarantees issued by ARM Coal to DMPR amounting to R127 million (1H F2024: R27 million) (F2024: R94 million).</t>
  </si>
  <si>
    <t>Other financial assets include trust funds of R9 million (1H F2024: R7 million) (F2024: R17 million).</t>
  </si>
  <si>
    <r>
      <t xml:space="preserve">- Two Rivers Platinum Proprietary Limited (short-term borrowing) </t>
    </r>
    <r>
      <rPr>
        <vertAlign val="superscript"/>
        <sz val="11"/>
        <rFont val="Arial"/>
        <family val="2"/>
      </rPr>
      <t>1</t>
    </r>
  </si>
  <si>
    <t xml:space="preserve">    Page 25</t>
  </si>
  <si>
    <t xml:space="preserve"> Page 29</t>
  </si>
  <si>
    <t>Year ended 30 June 2024 (Audited)</t>
  </si>
  <si>
    <t xml:space="preserve">  - Guarantees issued by Nkomati to DMPR and  Eskom amounting to R122 million (1H F2024: R119 million) (F2024: R122 million).</t>
  </si>
  <si>
    <t xml:space="preserve">  - Guarantees issued by Bokoni to DMPR amounting to R75 million (1H F2024: R70 million) (F2024: R72 million).</t>
  </si>
  <si>
    <t xml:space="preserve">  - Guarantees issued by Modikwa to DMPR and Eskom amounting to R239 million (1H F2024: R215 million) (F2024: R238 million).</t>
  </si>
  <si>
    <t>Profit / (loss) before taxation</t>
  </si>
  <si>
    <t>Profit / (loss) for the period</t>
  </si>
  <si>
    <t>Total comprehensive (loss) / income for the period</t>
  </si>
  <si>
    <t>Total other comprehensive (loss) / income</t>
  </si>
  <si>
    <t xml:space="preserve">Other comprehensive (loss) / income </t>
  </si>
  <si>
    <t>Cash generated / (utilised) from operations</t>
  </si>
  <si>
    <t>Cash  inflow / (outflow) from operating activities</t>
  </si>
  <si>
    <t>Cash  inflow / (outflow)  from investing activities</t>
  </si>
  <si>
    <t xml:space="preserve">   Page 12</t>
  </si>
  <si>
    <t>ARM Corporate as presented in the table on page 8 to 10 is analysed further into the ARM</t>
  </si>
  <si>
    <r>
      <t xml:space="preserve">Consolidation adjustment </t>
    </r>
    <r>
      <rPr>
        <vertAlign val="superscript"/>
        <sz val="11"/>
        <rFont val="Arial"/>
        <family val="2"/>
      </rPr>
      <t>1</t>
    </r>
  </si>
  <si>
    <r>
      <rPr>
        <vertAlign val="superscript"/>
        <sz val="10"/>
        <rFont val="Arial"/>
        <family val="2"/>
      </rPr>
      <t>1</t>
    </r>
    <r>
      <rPr>
        <sz val="10"/>
        <rFont val="Arial"/>
        <family val="2"/>
      </rPr>
      <t xml:space="preserve"> Relates to fees capitalised in ARM Ferrous and reversed on consolidation.</t>
    </r>
  </si>
  <si>
    <t xml:space="preserve">At 31 December 2024, an impairment loss of R72 million, with no tax effect, was recognised on Assmang’s  equity-accounted investment in </t>
  </si>
  <si>
    <t>Working capital outflow</t>
  </si>
  <si>
    <t>Cash (utilised) / generated from operations (per statement of cash flows)</t>
  </si>
  <si>
    <t xml:space="preserve">    Page 26</t>
  </si>
  <si>
    <t>Page 27</t>
  </si>
  <si>
    <t xml:space="preserve">    Page 28</t>
  </si>
  <si>
    <t xml:space="preserve">¹ Two Rivers Platinum is a subsidiary of ARM. Impala Platinum owns 46% of Two Rivers Platinum. The transactions between Impala and Two Rivers are considered related </t>
  </si>
  <si>
    <t>party transactions.</t>
  </si>
  <si>
    <t xml:space="preserve"> Page 30</t>
  </si>
  <si>
    <r>
      <t xml:space="preserve">Revaluation of listed investment </t>
    </r>
    <r>
      <rPr>
        <vertAlign val="superscript"/>
        <sz val="11"/>
        <rFont val="Arial"/>
        <family val="2"/>
      </rPr>
      <t>1</t>
    </r>
    <r>
      <rPr>
        <sz val="11"/>
        <rFont val="Arial"/>
        <family val="2"/>
      </rPr>
      <t xml:space="preserve"> </t>
    </r>
  </si>
  <si>
    <r>
      <t xml:space="preserve"> Dividend paid</t>
    </r>
    <r>
      <rPr>
        <vertAlign val="superscript"/>
        <sz val="11"/>
        <rFont val="Arial"/>
        <family val="2"/>
      </rPr>
      <t>1</t>
    </r>
  </si>
  <si>
    <r>
      <rPr>
        <vertAlign val="superscript"/>
        <sz val="10"/>
        <rFont val="Arial"/>
        <family val="2"/>
      </rPr>
      <t xml:space="preserve"> 1</t>
    </r>
    <r>
      <rPr>
        <sz val="10"/>
        <rFont val="Arial"/>
        <family val="2"/>
      </rPr>
      <t xml:space="preserve"> Final dividend paid of 900 cents per share.</t>
    </r>
  </si>
  <si>
    <r>
      <rPr>
        <vertAlign val="superscript"/>
        <sz val="10"/>
        <rFont val="Arial"/>
        <family val="2"/>
      </rPr>
      <t xml:space="preserve"> 2</t>
    </r>
    <r>
      <rPr>
        <sz val="10"/>
        <rFont val="Arial"/>
        <family val="2"/>
      </rPr>
      <t xml:space="preserve"> Final dividend paid of 1 200 cents per share.</t>
    </r>
  </si>
  <si>
    <r>
      <rPr>
        <vertAlign val="superscript"/>
        <sz val="10"/>
        <rFont val="Arial"/>
        <family val="2"/>
      </rPr>
      <t xml:space="preserve"> 3</t>
    </r>
    <r>
      <rPr>
        <sz val="10"/>
        <rFont val="Arial"/>
        <family val="2"/>
      </rPr>
      <t xml:space="preserve"> Interim dividend paid of 600 cents per share and final dividend paid of 1 200 cents per share</t>
    </r>
  </si>
  <si>
    <t xml:space="preserve">         for the six months ended 31 December 2024</t>
  </si>
  <si>
    <r>
      <rPr>
        <sz val="10"/>
        <rFont val="Calibri"/>
        <family val="2"/>
      </rPr>
      <t>¹</t>
    </r>
    <r>
      <rPr>
        <sz val="10"/>
        <rFont val="Arial"/>
        <family val="2"/>
      </rPr>
      <t xml:space="preserve"> Refer note 2.5 for more detail on the ARM Platinum segment.</t>
    </r>
  </si>
  <si>
    <r>
      <rPr>
        <sz val="10"/>
        <rFont val="Calibri"/>
        <family val="2"/>
      </rPr>
      <t>¹</t>
    </r>
    <r>
      <rPr>
        <sz val="10"/>
        <rFont val="Arial"/>
        <family val="2"/>
      </rPr>
      <t xml:space="preserve"> Refer note 2.6 for more detail on the ARM Platinum segment. </t>
    </r>
  </si>
  <si>
    <t>Bokoni      Rm</t>
  </si>
  <si>
    <t>Bokoni     Rm</t>
  </si>
  <si>
    <t>Bokoni       Rm</t>
  </si>
  <si>
    <t>Profit for the year 30 June 2024</t>
  </si>
  <si>
    <t>Net cash inflow / (outflow) from financing activities</t>
  </si>
  <si>
    <t>Total per IFRS financial statements 
Rm</t>
  </si>
  <si>
    <t xml:space="preserve">Interpretation Committee (IFRIC) of the International Accounting Standards Board (IASB) during the period under review. The date of initial application for </t>
  </si>
  <si>
    <t>4. PROPERTY, PLANT AND EQUIPMENT continued</t>
  </si>
  <si>
    <t xml:space="preserve">such as densities and grades which are based on studies, historical data and industry norms. Milling is not expected within </t>
  </si>
  <si>
    <t>contract assets/liabilities -(outflow) / inflow</t>
  </si>
  <si>
    <t>Dividends received from investments - Harmony</t>
  </si>
  <si>
    <t>Dividends paid to equity holders of ARM</t>
  </si>
  <si>
    <t xml:space="preserve">below and comply with IFRS Accounting Standards. The group interim financial statements for the period have been prepared under the </t>
  </si>
  <si>
    <t>ARM continuously evaluates the impact of these standards and amendments, the adoption of which did not have a significant effect on the</t>
  </si>
  <si>
    <r>
      <rPr>
        <sz val="10"/>
        <rFont val="Calibri"/>
        <family val="2"/>
      </rPr>
      <t>¹</t>
    </r>
    <r>
      <rPr>
        <sz val="10"/>
        <rFont val="Arial"/>
        <family val="2"/>
      </rPr>
      <t xml:space="preserve"> Refer note 2.4 for more detail on the ARM Platinum segment.</t>
    </r>
  </si>
  <si>
    <t xml:space="preserve">The ARM Platinum segment is analysed further into Two Rivers Platinum Proprietary Limited, Nkomati and ARM </t>
  </si>
  <si>
    <t>Assmang at 100% basis</t>
  </si>
  <si>
    <t>⁴ Dividend paid amounting to R2.5 billion included in cash flows from operating activities under iron ore division.</t>
  </si>
  <si>
    <t>⁴ Dividend paid amounting to R3 billion included in cash flows from operating activities under iron ore division.</t>
  </si>
  <si>
    <r>
      <rPr>
        <sz val="10"/>
        <rFont val="Aptos Narrow"/>
        <family val="2"/>
      </rPr>
      <t>⁴</t>
    </r>
    <r>
      <rPr>
        <sz val="10"/>
        <rFont val="Arial"/>
        <family val="2"/>
      </rPr>
      <t xml:space="preserve"> Dividend paid amounting to R5 billion included in cash flows from operating activities under iron ore division.</t>
    </r>
  </si>
  <si>
    <t xml:space="preserve">equipment, representing the full impairment of all the property, plant and equipment at Beeshoek mine. ARM's attributable share of the impairment loss </t>
  </si>
  <si>
    <t xml:space="preserve">amounted to R132 million before tax of R36 million (refer to note 13). Due to the absence of a long-term sales contract and the significant reduction in </t>
  </si>
  <si>
    <t xml:space="preserve">•  The announcement of Beeshoek's sole customer's intention / decision to place its long-steel business under care and maintenance, significantly </t>
  </si>
  <si>
    <t>reducing offtake volumes.</t>
  </si>
  <si>
    <t>Details of the impairments were included in the financial results ended 31 December 2023 and 30 June 2024, which can be found on www.arm.co.za</t>
  </si>
  <si>
    <t xml:space="preserve">At 31 December 2024, an impairment loss of R11 million before tax of R3 million  was recognised on the property, plant and equipment at the </t>
  </si>
  <si>
    <t>(refer to note 13).</t>
  </si>
  <si>
    <t xml:space="preserve">At 31 December 2023, an impairment loss of R14 million before tax of R4 million  was recognised on the property, plant and equipment at the </t>
  </si>
  <si>
    <t>At 30 June 2024, an impairment loss of R79 million before tax of R21 million  was recognised on the property, plant and equipment at the</t>
  </si>
  <si>
    <t>Sakura. ARM's attributable share of the impairment loss amounts to R36 million with no tax effect (refer to note 13).</t>
  </si>
  <si>
    <t xml:space="preserve">This impairment arises from the reclassification of the investment as an asset held for sale in accordance with IFRS 5 Non-Current Assets </t>
  </si>
  <si>
    <t>Dividend received (refer statement of cash flows)</t>
  </si>
  <si>
    <t xml:space="preserve">The fair value of the investment in RBCT was determined by calculating the present value of the future </t>
  </si>
  <si>
    <t xml:space="preserve">wharfage cost savings by being a shareholder in RBCT as opposed to the wharfage payable by </t>
  </si>
  <si>
    <t xml:space="preserve">non-shareholders. The fair value is most sensitive to wharfage cost. The current RBCT valuation is based </t>
  </si>
  <si>
    <t xml:space="preserve">R55/tonne) (F2024: between R40/tonne and R47/tonne). If increased by 10% this would result in a R17 million </t>
  </si>
  <si>
    <t xml:space="preserve">on a wharfage cost differential of between R41/tonne and R47/tonne (1H F2024: between R49/tonne and  </t>
  </si>
  <si>
    <t>12 months following 31 December 2024 due to the Merensky project being placed on care and maintenance.</t>
  </si>
  <si>
    <t>(F2024: R3 089 million). This is a level 2 valuation in terms of IFRS Accounting Standards.</t>
  </si>
  <si>
    <t xml:space="preserve">Trade and other receivables include a contract asset from Assmang of R703 million (1H F2024: R972 million) </t>
  </si>
  <si>
    <t xml:space="preserve">The fair value of trade and other receivables that contain provisional pricing is R3 052 million (1H F2024: R3 032 million) </t>
  </si>
  <si>
    <t>- Artex (previously Mannequin) Captive Cell (Cell AVL 18) (refer note 20)</t>
  </si>
  <si>
    <t>- Artex (previously Mannequin) Cell Captive  ¹</t>
  </si>
  <si>
    <t>Cash and cash equivalents per statement of financial position</t>
  </si>
  <si>
    <t xml:space="preserve">  -  Artex (previously Mannequin) captive cell is used as part of the group insurance program. The cash held in the cell is invested </t>
  </si>
  <si>
    <t>Cash and cash equivalents as per statement of cash flows</t>
  </si>
  <si>
    <t xml:space="preserve">  - Guarantees issued by Two Rivers to DMPR, Eskom and BP Oil amounting to R4 million (1H F2024: R4 million) </t>
  </si>
  <si>
    <r>
      <rPr>
        <vertAlign val="superscript"/>
        <sz val="10"/>
        <rFont val="Arial"/>
        <family val="2"/>
      </rPr>
      <t>2</t>
    </r>
    <r>
      <rPr>
        <sz val="10"/>
        <rFont val="Arial"/>
        <family val="2"/>
      </rPr>
      <t xml:space="preserve"> Guarantees issued by African Rainbow Minerals Limited on behalf of Nkomati to DMPR and Eskom amounting to R79 million </t>
    </r>
  </si>
  <si>
    <t>(1H2024: R79 million) (F2024: R79 million).</t>
  </si>
  <si>
    <t>- ARM Mining Consortium (lease liability)</t>
  </si>
  <si>
    <r>
      <rPr>
        <vertAlign val="superscript"/>
        <sz val="11"/>
        <rFont val="Arial"/>
        <family val="2"/>
      </rPr>
      <t>1</t>
    </r>
    <r>
      <rPr>
        <sz val="11"/>
        <rFont val="Arial"/>
        <family val="2"/>
      </rPr>
      <t xml:space="preserve"> Two Rivers entered into a syndicated facility of R2 500 million on 29 August 2024 financed by Absa and </t>
    </r>
  </si>
  <si>
    <t xml:space="preserve">Impairment loss on property, plant and equipment  - Two Rivers (refer note 4.2) </t>
  </si>
  <si>
    <t xml:space="preserve">Impairment loss on property, plant and equipment  - Modikwa (refer note 4.2) </t>
  </si>
  <si>
    <t xml:space="preserve">Taxation on impairment loss of property, plant and equipment – Two Rivers (refer note 4.2) </t>
  </si>
  <si>
    <t xml:space="preserve">Taxation on impairment loss of property, plant and equipment – Modikwa (refer note 4.2) </t>
  </si>
  <si>
    <t>Attributable impairment loss for non-controlling interest on property, plant and equipment - Two Rivers</t>
  </si>
  <si>
    <t>Attributable impairment loss for non-controlling interest on property, plant and equipment - Modikwa</t>
  </si>
  <si>
    <t>Year ended</t>
  </si>
  <si>
    <t>30 June</t>
  </si>
  <si>
    <t>2024
Rm</t>
  </si>
  <si>
    <t>2023
Rm</t>
  </si>
  <si>
    <t>Total taxation charge per statement of profit or loss</t>
  </si>
  <si>
    <t xml:space="preserve">Due to continued low commodity prices, a decision was made to reduce the high-cost mechanised development in order to minimise cash flow </t>
  </si>
  <si>
    <t xml:space="preserve">On 4 February 2025, Bokoni issued a notice in terms of section 189(3) of the Labour Relations Act 66 of 1995, as amended (LRA) inviting the </t>
  </si>
  <si>
    <t xml:space="preserve"> The fair value of Bokoni is not expected to be materially impacted by the pending reduction of the mechanised development and headcount. </t>
  </si>
  <si>
    <t>reasonable estimate of the cost of restructuring cannot yet be determined.</t>
  </si>
  <si>
    <t>forecasted sales volumes, management concluded that a discounted cash flow model was not required to determine the recoverable amount.</t>
  </si>
  <si>
    <t xml:space="preserve">The condensed group interim financial statements for the six months ended 31 December 2024 have been  prepared in </t>
  </si>
  <si>
    <t xml:space="preserve"> accordance with and containing the information required by IAS 34: Interim Financial Reporting, the Financial Pronouncements </t>
  </si>
  <si>
    <t xml:space="preserve">as issued by the Financial Reporting Standards Council and SAICA Financial Reporting Guides as issued by the Accounting </t>
  </si>
  <si>
    <t xml:space="preserve">Practices Committee (“collectively JSE Listings Requirements”) and the South African Companies Act. </t>
  </si>
  <si>
    <t>condensed group interim financial statements.</t>
  </si>
  <si>
    <t>Contracts referencing nature - dependent electricity - amendments</t>
  </si>
  <si>
    <t>The effects of changes in foreign exchange rates - lack of exchangeability amendments</t>
  </si>
  <si>
    <t>ARM shareholding in Harmony Limited at 31 December 2024 was 11.76% (31 December 2023: 12.04%, 30 June 2024: 11.80%).</t>
  </si>
  <si>
    <t xml:space="preserve">(F2024: R690 million). The contract asset results from fee arrangements whereby fees received from Assmang </t>
  </si>
  <si>
    <t xml:space="preserve">only become payable following receipt by Assmang from the relevant customer. </t>
  </si>
  <si>
    <t>Net finance (expenses)  from reinsurance contracts</t>
  </si>
  <si>
    <r>
      <t xml:space="preserve"> Rustenburg Platinum Mines - Trade and other receivables </t>
    </r>
    <r>
      <rPr>
        <vertAlign val="superscript"/>
        <sz val="11"/>
        <rFont val="Arial"/>
        <family val="2"/>
      </rPr>
      <t>2</t>
    </r>
  </si>
  <si>
    <r>
      <rPr>
        <vertAlign val="superscript"/>
        <sz val="10"/>
        <rFont val="Arial"/>
        <family val="2"/>
      </rPr>
      <t>2</t>
    </r>
    <r>
      <rPr>
        <sz val="10"/>
        <rFont val="Arial"/>
        <family val="2"/>
      </rPr>
      <t xml:space="preserve"> These transactions and balances for joint operations do not meet the definition of a related party as per  IAS 24 but have been included to provide additional information.</t>
    </r>
  </si>
  <si>
    <t xml:space="preserve">employees’ representative unions to consult with Bokoni on the contemplated restructuring. The consultation is still in progress, as such a </t>
  </si>
  <si>
    <t>losses of Bokoni. Bokoni is contemplating reducing its headcount in line with the reduction of the mechanised development.</t>
  </si>
  <si>
    <t xml:space="preserve">The valuation is calculated based on the duration of the RBCT lease agreement with </t>
  </si>
  <si>
    <t>(1H F2024: R19 million) (F2024: R23 million) increase in profit arising from the increase in the valuation  of the</t>
  </si>
  <si>
    <t xml:space="preserve">RBCT investment. If decreased by 10% this would result in a R17 million (1H F2024: R19 million) </t>
  </si>
  <si>
    <t>(F2024: R23 million) in loss arising from the decrease in the valuation of  the RBCT investment.</t>
  </si>
  <si>
    <t xml:space="preserve">The presentation and functional currency is the South African Rand and the condensed group interim financial statements are </t>
  </si>
  <si>
    <t>Long-term lease liabilities paid</t>
  </si>
  <si>
    <t>Short-term lease liabilities paid</t>
  </si>
  <si>
    <t>Held for Sale and Discontinued Operations.</t>
  </si>
  <si>
    <t>Norilsk Nickel Africa – Sales</t>
  </si>
  <si>
    <t>Norilsk Nickel Africa – management fees</t>
  </si>
  <si>
    <t>Demographic assumption changes</t>
  </si>
  <si>
    <t xml:space="preserve">In turn, Guardrisk has reinsured the specified risks with Artex (previously Mannequin) Insurance PCC Limited – Cell AVL 18, Guernsey which captive cell is </t>
  </si>
  <si>
    <t>US$195 000 000 against the defendants, who includes African Rainbow Minerals Limited (ARM), arising out of a breach of an alleged</t>
  </si>
  <si>
    <t xml:space="preserve">confidentiality agreement. The summons was served on ARM on 4 December 2023. ARM has taken the necessary legal steps to protect </t>
  </si>
  <si>
    <t xml:space="preserve">The Competition Tribunal has unconditionally approved the transaction between ARM and  Norilsk Nickel Africa (Pty) Ltd (Norilsk) </t>
  </si>
  <si>
    <t xml:space="preserve">precedent relating to the transaction are still to be fulfilled. </t>
  </si>
  <si>
    <t xml:space="preserve">in terms of which ARM is acquiring Norilsk’s participation interest in the Nkomati Joint  Venture. Other outstanding conditions </t>
  </si>
  <si>
    <t>Net cash (outflow) / inflow from operating activities</t>
  </si>
  <si>
    <t>CONDENSED GROUP INTERIM STATEMENT OF FINANCIAL POSITION</t>
  </si>
  <si>
    <t>CONDENSED GROUP INTERIM STATEMENT OF PROFIT OR LOSS</t>
  </si>
  <si>
    <t>CONDENSED GROUP INTERIM STATEMENT OF COMPREHENSIVE INCOME</t>
  </si>
  <si>
    <t>CONDENSED GROUP INTERIM STATEMENT OF CHANGES IN EQUITY</t>
  </si>
  <si>
    <t>CONDENSED GROUP INTERIM STATEMENT OF CASH FLOWS</t>
  </si>
  <si>
    <t>(Loss) / profit after tax</t>
  </si>
  <si>
    <t>The condensed  group interim financial statements for the six months ended 31 December 2024 have been prepared on the historical cost basis,</t>
  </si>
  <si>
    <t>Treasury share capital</t>
  </si>
  <si>
    <t>Total shareholders of ARM</t>
  </si>
  <si>
    <t xml:space="preserve">Taxation accounted for in joint venture – impairment loss of property, plant and </t>
  </si>
  <si>
    <t xml:space="preserve">Taxation accounted for in joint venture - (profit) / loss on sale of property, </t>
  </si>
  <si>
    <t>Taxation accounted for in joint venture - profit / (loss) on disposal of fixed assets at Assmang</t>
  </si>
  <si>
    <t>(Profit) / loss on sale of  property, plant and equipment accounted for directly  in joint venture - Assmang</t>
  </si>
  <si>
    <t>Cash (utilised) / generated from operations per share (cents)</t>
  </si>
  <si>
    <t xml:space="preserve"> impairment, due to forecasted negative cash flows. ARM's attributable share of the impairment loss amounted to R5 million before tax of R1 million </t>
  </si>
  <si>
    <t>cash flows. ARM's attributable share of the impairment loss amounted to R7 million before tax of R2 million (refer to note 13).</t>
  </si>
  <si>
    <t>cash flows. ARM's attributable share of the impairment loss amounted to R40 million before tax of R11 million (refer to note 13).</t>
  </si>
  <si>
    <t>A nominal pre-tax South African discount rate of 21.9% was used in the 31 December 2023 impairment model.</t>
  </si>
  <si>
    <t>Investment properties</t>
  </si>
  <si>
    <t xml:space="preserve"> (Loss) / profit from operations before capital items</t>
  </si>
  <si>
    <t xml:space="preserve">  The share price of Surge Copper Corp. of CAD 0,12 per share translated at R13,12 at 31 December 2024 and CAD 0,14 per share translated at R13,33 at 30 June 2024.</t>
  </si>
  <si>
    <t xml:space="preserve">  The valuation of the investment in Harmony Limited and Surge Copper Corp. is based on a level 1 fair value hierarchy level in terms of IFRS Accounting Standards.</t>
  </si>
  <si>
    <r>
      <rPr>
        <vertAlign val="superscript"/>
        <sz val="10"/>
        <rFont val="Calibri"/>
        <family val="2"/>
      </rPr>
      <t>1</t>
    </r>
    <r>
      <rPr>
        <sz val="10"/>
        <rFont val="Calibri"/>
        <family val="2"/>
      </rPr>
      <t xml:space="preserve"> </t>
    </r>
    <r>
      <rPr>
        <sz val="10"/>
        <rFont val="Arial"/>
        <family val="2"/>
      </rPr>
      <t>The share price of Harmony Limited  at 31 December 2024 was R150.68,  R119.59 at 31 December 2023 and  R168.05 at 30 June 2024 per share.</t>
    </r>
  </si>
  <si>
    <t xml:space="preserve">  ARM shareholding in Harmony Limited at 31 December 2024 was 11.76% (31 December 2023: 12.04%, 30 June 2024: 11.80%).</t>
  </si>
  <si>
    <t xml:space="preserve">Additional information for ARM Ferrous </t>
  </si>
  <si>
    <t>Additional information for ARM Ferrous</t>
  </si>
  <si>
    <t>The movements in 1H F2025 property, plant and equipment includes capital expenditure at Two Rivers of R661 million and Bokoni  of R389 million.</t>
  </si>
  <si>
    <t xml:space="preserve">The share price of Harmony Limited  at 31 December 2024 was R150.68, R119.59 at </t>
  </si>
  <si>
    <t>31 December 2023 and R168.05 at 30 June 2024 per share.</t>
  </si>
  <si>
    <t xml:space="preserve">The share price of Surge Copper Corp. was CAD0.12 per share translated at R13.12 at 31 December 2024 and CAD0.14 </t>
  </si>
  <si>
    <t>at 100% Assmang basis</t>
  </si>
  <si>
    <t>Harmony declared an interim dividend of 227 cents per share. At 31 December 2024 and at the date of this report, ARM owned 74 665 545</t>
  </si>
  <si>
    <t>Amounts outstanding at year-end receivable by ARM on current account</t>
  </si>
  <si>
    <t xml:space="preserve">Since the period end Assmang declared an attributable dividend of R2 000 million to ARM. </t>
  </si>
  <si>
    <t xml:space="preserve">Since the period end ARM received a dividend of R462 million from ARM Coal.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</si>
</sst>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 #,##0_-;_-* &quot;-&quot;_-;_-@_-"/>
    <numFmt numFmtId="43" formatCode="_-* #,##0.00_-;\-* #,##0.00_-;_-* &quot;-&quot;??_-;_-@_-"/>
    <numFmt numFmtId="164" formatCode="_(* #,##0_);_(* \(#,##0\);_(* &quot;-&quot;_);_(@_)"/>
    <numFmt numFmtId="165" formatCode="_(* #,##0.00_);_(* \(#,##0.00\);_(* &quot;-&quot;??_);_(@_)"/>
    <numFmt numFmtId="166" formatCode="_ * #,##0_ ;_ * \-#,##0_ ;_ * &quot;-&quot;_ ;_ @_ "/>
    <numFmt numFmtId="167" formatCode="_ &quot;R&quot;\ * #,##0.00_ ;_ &quot;R&quot;\ * \-#,##0.00_ ;_ &quot;R&quot;\ * &quot;-&quot;??_ ;_ @_ "/>
    <numFmt numFmtId="168" formatCode="_ * #,##0.00_ ;_ * \-#,##0.00_ ;_ * &quot;-&quot;??_ ;_ @_ "/>
    <numFmt numFmtId="169" formatCode="#\ ###\ "/>
    <numFmt numFmtId="170" formatCode="#\ ###_);\(#\ ###\)\ "/>
    <numFmt numFmtId="171" formatCode="_(* #\ ###_);_(* \(#\ ###\);_(* &quot;-&quot;?_);_(@_)"/>
    <numFmt numFmtId="172" formatCode="_(* #,##0_);_(* \(#,##0\);_(* &quot;-&quot;??_);_(@_)"/>
    <numFmt numFmtId="173" formatCode="_(* #\ ##0_);_(* \(#\ ##0\);_(* &quot;-&quot;_);_(@_)"/>
    <numFmt numFmtId="174" formatCode="_(* #\ ##0_);_(* \(#\ ##0\);_(* &quot;-&quot;_);_(@_)\ "/>
    <numFmt numFmtId="175" formatCode="_(* #\ ###\ ##0_);_(* \(#\ ###\ ##0\);_(* &quot;-&quot;_);_(@_)"/>
    <numFmt numFmtId="176" formatCode="_(* #_);_(* \(#\);_(* &quot;-&quot;??_);_(@_)"/>
    <numFmt numFmtId="177" formatCode="[$-409]mmmm\ d\,\ yyyy;@"/>
    <numFmt numFmtId="178" formatCode="#,##0_ ;\-#,##0\ "/>
    <numFmt numFmtId="179" formatCode="[$-1C09]dd\ mmmm\ yyyy;@"/>
    <numFmt numFmtId="180" formatCode="_(* #,##0_);_(* \(#,##0\);_(* &quot;-&quot;????_);_(@_)"/>
    <numFmt numFmtId="181" formatCode="_ * #\ ##0_ ;_ * \-#\ ##0_ ;_ * &quot;-&quot;_ ;_ @_ "/>
    <numFmt numFmtId="182" formatCode="_(* \(#,##0\);_(* \(#,##0\);_(* &quot;&quot;??_);_(@_)"/>
    <numFmt numFmtId="183" formatCode="_ * #,##0.00_ ;_ * \-#,##0.00_ ;_ * &quot;-&quot;_ ;_ @_ "/>
    <numFmt numFmtId="184" formatCode="&quot;F&quot;\ #"/>
    <numFmt numFmtId="185" formatCode="_(###\ ###\ ###_);_(\(###\ ###\ ###\);_(* &quot;-&quot;_);_(@_)"/>
    <numFmt numFmtId="186" formatCode="_(* \(#,##0\)_);_(* \(#,##0\);_(* &quot; &quot;??_);_(@_)"/>
    <numFmt numFmtId="187" formatCode="_-* #,##0_-;\-* #,##0_-;_-* &quot;-&quot;??_-;_-@_-"/>
    <numFmt numFmtId="188" formatCode="_-* #,##0.00\ _€_-;\-* #,##0.00\ _€_-;_-* &quot;-&quot;??\ _€_-;_-@_-"/>
  </numFmts>
  <fonts count="80">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1"/>
      <name val="Arial"/>
      <family val="2"/>
    </font>
    <font>
      <b/>
      <sz val="10"/>
      <name val="Arial"/>
      <family val="2"/>
    </font>
    <font>
      <sz val="8"/>
      <name val="Arial"/>
      <family val="2"/>
    </font>
    <font>
      <sz val="9"/>
      <color indexed="81"/>
      <name val="Tahoma"/>
      <family val="2"/>
    </font>
    <font>
      <b/>
      <sz val="9"/>
      <color indexed="81"/>
      <name val="Tahoma"/>
      <family val="2"/>
    </font>
    <font>
      <sz val="11"/>
      <name val="Arial"/>
      <family val="2"/>
    </font>
    <font>
      <b/>
      <sz val="11"/>
      <color theme="1"/>
      <name val="Arial"/>
      <family val="2"/>
    </font>
    <font>
      <sz val="14"/>
      <name val="Arial"/>
      <family val="2"/>
    </font>
    <font>
      <b/>
      <sz val="14"/>
      <name val="Arial"/>
      <family val="2"/>
    </font>
    <font>
      <sz val="12"/>
      <name val="Arial"/>
      <family val="2"/>
    </font>
    <font>
      <b/>
      <sz val="12"/>
      <name val="Arial"/>
      <family val="2"/>
    </font>
    <font>
      <sz val="9"/>
      <name val="Arial"/>
      <family val="2"/>
    </font>
    <font>
      <b/>
      <sz val="11"/>
      <color rgb="FFFF0000"/>
      <name val="Arial"/>
      <family val="2"/>
    </font>
    <font>
      <sz val="11"/>
      <color rgb="FFFF0000"/>
      <name val="Arial"/>
      <family val="2"/>
    </font>
    <font>
      <b/>
      <sz val="16"/>
      <name val="Arial"/>
      <family val="2"/>
    </font>
    <font>
      <b/>
      <shadow/>
      <sz val="18"/>
      <color rgb="FFFF8080"/>
      <name val="Arial"/>
      <family val="2"/>
    </font>
    <font>
      <b/>
      <shadow/>
      <sz val="14"/>
      <color rgb="FFFF8080"/>
      <name val="Arial"/>
      <family val="2"/>
    </font>
    <font>
      <b/>
      <shadow/>
      <sz val="16"/>
      <color rgb="FFFF8080"/>
      <name val="Arial"/>
      <family val="2"/>
    </font>
    <font>
      <b/>
      <shadow/>
      <sz val="12"/>
      <color rgb="FFFF8080"/>
      <name val="Arial"/>
      <family val="2"/>
    </font>
    <font>
      <b/>
      <shadow/>
      <sz val="14"/>
      <name val="Arial"/>
      <family val="2"/>
    </font>
    <font>
      <sz val="11"/>
      <color theme="0"/>
      <name val="Arial"/>
      <family val="2"/>
    </font>
    <font>
      <b/>
      <sz val="11.5"/>
      <name val="Arial"/>
      <family val="2"/>
    </font>
    <font>
      <sz val="11.5"/>
      <name val="Arial"/>
      <family val="2"/>
    </font>
    <font>
      <i/>
      <sz val="11"/>
      <name val="Arial"/>
      <family val="2"/>
    </font>
    <font>
      <b/>
      <sz val="8"/>
      <name val="Arial"/>
      <family val="2"/>
    </font>
    <font>
      <b/>
      <i/>
      <sz val="11"/>
      <name val="Arial"/>
      <family val="2"/>
    </font>
    <font>
      <b/>
      <sz val="18"/>
      <name val="Arial"/>
      <family val="2"/>
    </font>
    <font>
      <sz val="11"/>
      <name val="Calibri"/>
      <family val="2"/>
    </font>
    <font>
      <sz val="11"/>
      <name val="Times New Roman"/>
      <family val="1"/>
    </font>
    <font>
      <sz val="11"/>
      <color theme="1"/>
      <name val="Arial"/>
      <family val="2"/>
    </font>
    <font>
      <sz val="10"/>
      <name val="Calibri"/>
      <family val="2"/>
    </font>
    <font>
      <b/>
      <sz val="11.5"/>
      <name val="Calibri"/>
      <family val="2"/>
    </font>
    <font>
      <vertAlign val="superscript"/>
      <sz val="10"/>
      <name val="Arial"/>
      <family val="2"/>
    </font>
    <font>
      <vertAlign val="subscript"/>
      <sz val="10"/>
      <name val="Arial"/>
      <family val="2"/>
    </font>
    <font>
      <sz val="10"/>
      <color rgb="FFFF0000"/>
      <name val="Arial"/>
      <family val="2"/>
    </font>
    <font>
      <sz val="14"/>
      <color rgb="FFFF0000"/>
      <name val="Arial"/>
      <family val="2"/>
    </font>
    <font>
      <b/>
      <sz val="11"/>
      <name val="Times New Roman"/>
      <family val="1"/>
    </font>
    <font>
      <strike/>
      <sz val="10"/>
      <color rgb="FFFF0000"/>
      <name val="Arial"/>
      <family val="2"/>
    </font>
    <font>
      <b/>
      <sz val="10"/>
      <color rgb="FFFF0000"/>
      <name val="Arial"/>
      <family val="2"/>
    </font>
    <font>
      <sz val="10"/>
      <name val="Times New Roman"/>
      <family val="1"/>
    </font>
    <font>
      <u/>
      <sz val="11"/>
      <name val="Arial"/>
      <family val="2"/>
    </font>
    <font>
      <b/>
      <shadow/>
      <sz val="16"/>
      <name val="Arial"/>
      <family val="2"/>
    </font>
    <font>
      <b/>
      <shadow/>
      <sz val="11"/>
      <name val="Arial"/>
      <family val="2"/>
    </font>
    <font>
      <b/>
      <strike/>
      <sz val="11"/>
      <color rgb="FFFF0000"/>
      <name val="Arial"/>
      <family val="2"/>
    </font>
    <font>
      <sz val="10"/>
      <color theme="1"/>
      <name val="Arial"/>
      <family val="2"/>
    </font>
    <font>
      <sz val="11"/>
      <color theme="1"/>
      <name val="Calibri"/>
      <family val="2"/>
    </font>
    <font>
      <sz val="12"/>
      <color rgb="FFFF0000"/>
      <name val="Arial"/>
      <family val="2"/>
    </font>
    <font>
      <sz val="10"/>
      <name val="Arial MT"/>
    </font>
    <font>
      <sz val="11"/>
      <color rgb="FFFF0000"/>
      <name val="Times New Roman"/>
      <family val="1"/>
    </font>
    <font>
      <b/>
      <strike/>
      <sz val="11"/>
      <name val="Arial"/>
      <family val="2"/>
    </font>
    <font>
      <sz val="12"/>
      <name val="Times New Roman"/>
      <family val="1"/>
    </font>
    <font>
      <sz val="12"/>
      <name val="Calibri"/>
      <family val="2"/>
    </font>
    <font>
      <strike/>
      <sz val="11"/>
      <color rgb="FFFF0000"/>
      <name val="Arial"/>
      <family val="2"/>
    </font>
    <font>
      <b/>
      <sz val="12"/>
      <color rgb="FFFF0000"/>
      <name val="Times New Roman"/>
      <family val="1"/>
    </font>
    <font>
      <sz val="12"/>
      <color rgb="FFFF0000"/>
      <name val="Times New Roman"/>
      <family val="1"/>
    </font>
    <font>
      <sz val="11"/>
      <color theme="5"/>
      <name val="Arial"/>
      <family val="2"/>
    </font>
    <font>
      <b/>
      <sz val="9"/>
      <name val="Arial Narrow"/>
      <family val="2"/>
    </font>
    <font>
      <sz val="9.5"/>
      <color rgb="FFFF0000"/>
      <name val="Arial"/>
      <family val="2"/>
    </font>
    <font>
      <vertAlign val="superscript"/>
      <sz val="11"/>
      <name val="Arial"/>
      <family val="2"/>
    </font>
    <font>
      <vertAlign val="superscript"/>
      <sz val="11"/>
      <color theme="1"/>
      <name val="Calibri"/>
      <family val="2"/>
    </font>
    <font>
      <sz val="11"/>
      <name val="Aptos Narrow"/>
      <family val="2"/>
    </font>
    <font>
      <sz val="10"/>
      <name val="Aptos Narrow"/>
      <family val="2"/>
    </font>
    <font>
      <b/>
      <sz val="13"/>
      <color theme="4" tint="-0.499984740745262"/>
      <name val="Calibri"/>
      <family val="2"/>
      <scheme val="minor"/>
    </font>
    <font>
      <sz val="13"/>
      <name val="Arial"/>
      <family val="2"/>
    </font>
    <font>
      <sz val="13"/>
      <color theme="1"/>
      <name val="Arial"/>
      <family val="2"/>
    </font>
    <font>
      <sz val="13"/>
      <color theme="1"/>
      <name val="Calibri"/>
      <family val="2"/>
      <scheme val="minor"/>
    </font>
    <font>
      <sz val="11"/>
      <name val="Calibri"/>
      <family val="2"/>
      <scheme val="minor"/>
    </font>
    <font>
      <b/>
      <sz val="13"/>
      <name val="Arial"/>
      <family val="2"/>
    </font>
    <font>
      <vertAlign val="superscript"/>
      <sz val="10"/>
      <name val="Calibri"/>
      <family val="2"/>
    </font>
    <font>
      <b/>
      <i/>
      <sz val="12"/>
      <name val="Arial"/>
      <family val="2"/>
    </font>
  </fonts>
  <fills count="7">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99"/>
        <bgColor indexed="64"/>
      </patternFill>
    </fill>
    <fill>
      <gradientFill degree="180">
        <stop position="0">
          <color rgb="FF89CEBB"/>
        </stop>
        <stop position="1">
          <color rgb="FF2D859A"/>
        </stop>
      </gradientFill>
    </fill>
    <fill>
      <gradientFill type="path" left="0.5" right="0.5" top="0.5" bottom="0.5">
        <stop position="0">
          <color theme="0" tint="-5.0965910824915313E-2"/>
        </stop>
        <stop position="1">
          <color theme="7"/>
        </stop>
      </gradientFill>
    </fill>
  </fills>
  <borders count="23">
    <border>
      <left/>
      <right/>
      <top/>
      <bottom/>
      <diagonal/>
    </border>
    <border>
      <left/>
      <right/>
      <top/>
      <bottom style="thin">
        <color indexed="64"/>
      </bottom>
      <diagonal/>
    </border>
    <border>
      <left/>
      <right/>
      <top/>
      <bottom style="medium">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medium">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medium">
        <color indexed="64"/>
      </bottom>
      <diagonal/>
    </border>
  </borders>
  <cellStyleXfs count="81">
    <xf numFmtId="166" fontId="0" fillId="0" borderId="0"/>
    <xf numFmtId="165" fontId="9" fillId="0" borderId="0" applyFont="0" applyFill="0" applyBorder="0" applyAlignment="0" applyProtection="0"/>
    <xf numFmtId="0" fontId="9" fillId="0" borderId="0"/>
    <xf numFmtId="0" fontId="8" fillId="0" borderId="0"/>
    <xf numFmtId="166" fontId="9" fillId="0" borderId="0"/>
    <xf numFmtId="43" fontId="9" fillId="0" borderId="0" applyFont="0" applyFill="0" applyBorder="0" applyAlignment="0" applyProtection="0"/>
    <xf numFmtId="0" fontId="7" fillId="0" borderId="0"/>
    <xf numFmtId="0" fontId="9" fillId="0" borderId="0"/>
    <xf numFmtId="0" fontId="9" fillId="0" borderId="0"/>
    <xf numFmtId="168" fontId="9" fillId="0" borderId="0" applyFont="0" applyFill="0" applyBorder="0" applyAlignment="0" applyProtection="0"/>
    <xf numFmtId="0" fontId="7" fillId="0" borderId="0"/>
    <xf numFmtId="166" fontId="9" fillId="0" borderId="0"/>
    <xf numFmtId="0" fontId="7" fillId="0" borderId="0"/>
    <xf numFmtId="0" fontId="7" fillId="0" borderId="0"/>
    <xf numFmtId="0" fontId="6" fillId="0" borderId="0"/>
    <xf numFmtId="43" fontId="9" fillId="0" borderId="0" applyFont="0" applyFill="0" applyBorder="0" applyAlignment="0" applyProtection="0"/>
    <xf numFmtId="0" fontId="5" fillId="0" borderId="0"/>
    <xf numFmtId="0" fontId="5" fillId="0" borderId="0"/>
    <xf numFmtId="0" fontId="5" fillId="0" borderId="0"/>
    <xf numFmtId="0" fontId="5" fillId="0" borderId="0"/>
    <xf numFmtId="0" fontId="57" fillId="0" borderId="0"/>
    <xf numFmtId="43" fontId="9" fillId="0" borderId="0" applyFont="0" applyFill="0" applyBorder="0" applyAlignment="0" applyProtection="0"/>
    <xf numFmtId="0" fontId="5" fillId="0" borderId="0"/>
    <xf numFmtId="43" fontId="9"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4" fillId="0" borderId="0"/>
    <xf numFmtId="0" fontId="54" fillId="0" borderId="0"/>
    <xf numFmtId="0" fontId="3" fillId="0" borderId="0"/>
    <xf numFmtId="0" fontId="9" fillId="0" borderId="0"/>
    <xf numFmtId="0" fontId="3" fillId="0" borderId="0"/>
    <xf numFmtId="43" fontId="54" fillId="0" borderId="0" applyFont="0" applyFill="0" applyBorder="0" applyAlignment="0" applyProtection="0"/>
    <xf numFmtId="0" fontId="3" fillId="0" borderId="0"/>
    <xf numFmtId="0" fontId="3" fillId="0" borderId="0"/>
    <xf numFmtId="0" fontId="3" fillId="0" borderId="0"/>
    <xf numFmtId="0" fontId="9" fillId="0" borderId="0"/>
    <xf numFmtId="43" fontId="3" fillId="0" borderId="0" applyFon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3" fillId="0" borderId="0"/>
    <xf numFmtId="188" fontId="3" fillId="0" borderId="0" applyFont="0" applyFill="0" applyBorder="0" applyAlignment="0" applyProtection="0"/>
    <xf numFmtId="0" fontId="9" fillId="0" borderId="0"/>
    <xf numFmtId="0" fontId="3" fillId="0" borderId="0"/>
    <xf numFmtId="0" fontId="3" fillId="0" borderId="0"/>
    <xf numFmtId="0" fontId="3" fillId="0" borderId="0"/>
    <xf numFmtId="43" fontId="3" fillId="0" borderId="0" applyFont="0" applyFill="0" applyBorder="0" applyAlignment="0" applyProtection="0"/>
    <xf numFmtId="188" fontId="3" fillId="0" borderId="0" applyFont="0" applyFill="0" applyBorder="0" applyAlignment="0" applyProtection="0"/>
    <xf numFmtId="0" fontId="3" fillId="0" borderId="0"/>
    <xf numFmtId="166" fontId="9" fillId="0" borderId="0"/>
    <xf numFmtId="9" fontId="9" fillId="0" borderId="0" applyFont="0" applyFill="0" applyBorder="0" applyAlignment="0" applyProtection="0"/>
    <xf numFmtId="43" fontId="9"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43" fontId="3" fillId="0" borderId="0" applyFont="0" applyFill="0" applyBorder="0" applyAlignment="0" applyProtection="0"/>
    <xf numFmtId="0" fontId="65" fillId="5" borderId="0" applyProtection="0">
      <alignment horizontal="justify"/>
    </xf>
    <xf numFmtId="0" fontId="3" fillId="0" borderId="0"/>
    <xf numFmtId="3" fontId="60" fillId="0" borderId="0"/>
    <xf numFmtId="168" fontId="49" fillId="0" borderId="0" applyFont="0" applyFill="0" applyBorder="0" applyAlignment="0" applyProtection="0"/>
    <xf numFmtId="0" fontId="66" fillId="6" borderId="21">
      <alignment horizontal="center"/>
    </xf>
    <xf numFmtId="43" fontId="3" fillId="0" borderId="0" applyFont="0" applyFill="0" applyBorder="0" applyAlignment="0" applyProtection="0"/>
    <xf numFmtId="43" fontId="9" fillId="0" borderId="0" applyFont="0" applyFill="0" applyBorder="0" applyAlignment="0" applyProtection="0"/>
    <xf numFmtId="166" fontId="9" fillId="0" borderId="0"/>
    <xf numFmtId="0" fontId="2" fillId="0" borderId="0"/>
    <xf numFmtId="0" fontId="2" fillId="0" borderId="0"/>
    <xf numFmtId="188" fontId="2" fillId="0" borderId="0" applyFont="0" applyFill="0" applyBorder="0" applyAlignment="0" applyProtection="0"/>
    <xf numFmtId="0" fontId="2" fillId="0" borderId="0"/>
    <xf numFmtId="0" fontId="1" fillId="0" borderId="0"/>
    <xf numFmtId="0" fontId="1" fillId="0" borderId="0"/>
    <xf numFmtId="188" fontId="1" fillId="0" borderId="0" applyFont="0" applyFill="0" applyBorder="0" applyAlignment="0" applyProtection="0"/>
  </cellStyleXfs>
  <cellXfs count="630">
    <xf numFmtId="166" fontId="0" fillId="0" borderId="0" xfId="0"/>
    <xf numFmtId="166" fontId="10" fillId="0" borderId="0" xfId="0" applyFont="1"/>
    <xf numFmtId="166" fontId="11" fillId="0" borderId="0" xfId="0" applyFont="1"/>
    <xf numFmtId="166" fontId="11" fillId="0" borderId="0" xfId="0" quotePrefix="1" applyFont="1"/>
    <xf numFmtId="166" fontId="9" fillId="0" borderId="0" xfId="0" applyFont="1"/>
    <xf numFmtId="49" fontId="9" fillId="0" borderId="0" xfId="0" applyNumberFormat="1" applyFont="1"/>
    <xf numFmtId="166" fontId="15" fillId="0" borderId="0" xfId="0" applyFont="1"/>
    <xf numFmtId="166" fontId="15" fillId="0" borderId="1" xfId="0" applyFont="1" applyBorder="1"/>
    <xf numFmtId="166" fontId="9" fillId="0" borderId="1" xfId="0" applyFont="1" applyBorder="1"/>
    <xf numFmtId="166" fontId="10" fillId="0" borderId="1" xfId="0" applyFont="1" applyBorder="1"/>
    <xf numFmtId="0" fontId="10" fillId="0" borderId="0" xfId="0" applyNumberFormat="1" applyFont="1"/>
    <xf numFmtId="166" fontId="16" fillId="0" borderId="0" xfId="0" applyFont="1"/>
    <xf numFmtId="166" fontId="17" fillId="0" borderId="0" xfId="0" applyFont="1"/>
    <xf numFmtId="166" fontId="18" fillId="0" borderId="0" xfId="0" applyFont="1"/>
    <xf numFmtId="166" fontId="19" fillId="0" borderId="0" xfId="0" applyFont="1"/>
    <xf numFmtId="171" fontId="20" fillId="0" borderId="0" xfId="0" applyNumberFormat="1" applyFont="1"/>
    <xf numFmtId="1" fontId="17" fillId="0" borderId="0" xfId="0" applyNumberFormat="1" applyFont="1" applyAlignment="1">
      <alignment horizontal="center"/>
    </xf>
    <xf numFmtId="164" fontId="10" fillId="0" borderId="0" xfId="0" applyNumberFormat="1" applyFont="1"/>
    <xf numFmtId="173" fontId="10" fillId="0" borderId="0" xfId="0" applyNumberFormat="1" applyFont="1"/>
    <xf numFmtId="164" fontId="15" fillId="0" borderId="0" xfId="0" applyNumberFormat="1" applyFont="1"/>
    <xf numFmtId="164" fontId="15" fillId="0" borderId="6" xfId="0" applyNumberFormat="1" applyFont="1" applyBorder="1"/>
    <xf numFmtId="164" fontId="15" fillId="0" borderId="7" xfId="0" applyNumberFormat="1" applyFont="1" applyBorder="1"/>
    <xf numFmtId="164" fontId="15" fillId="0" borderId="8" xfId="0" applyNumberFormat="1" applyFont="1" applyBorder="1"/>
    <xf numFmtId="164" fontId="23" fillId="0" borderId="0" xfId="0" applyNumberFormat="1" applyFont="1"/>
    <xf numFmtId="164" fontId="15" fillId="0" borderId="17" xfId="0" applyNumberFormat="1" applyFont="1" applyBorder="1"/>
    <xf numFmtId="173" fontId="10" fillId="0" borderId="2" xfId="0" applyNumberFormat="1" applyFont="1" applyBorder="1"/>
    <xf numFmtId="166" fontId="24" fillId="0" borderId="0" xfId="0" applyFont="1"/>
    <xf numFmtId="166" fontId="25" fillId="0" borderId="0" xfId="0" applyFont="1" applyAlignment="1">
      <alignment horizontal="center" readingOrder="1"/>
    </xf>
    <xf numFmtId="166" fontId="26" fillId="0" borderId="0" xfId="0" applyFont="1" applyAlignment="1">
      <alignment horizontal="center" readingOrder="1"/>
    </xf>
    <xf numFmtId="166" fontId="27" fillId="0" borderId="0" xfId="0" applyFont="1" applyAlignment="1">
      <alignment horizontal="center" readingOrder="1"/>
    </xf>
    <xf numFmtId="166" fontId="15" fillId="0" borderId="0" xfId="0" applyFont="1" applyAlignment="1">
      <alignment horizontal="right"/>
    </xf>
    <xf numFmtId="166" fontId="15" fillId="0" borderId="0" xfId="0" quotePrefix="1" applyFont="1" applyAlignment="1">
      <alignment horizontal="center"/>
    </xf>
    <xf numFmtId="1" fontId="15" fillId="0" borderId="0" xfId="0" quotePrefix="1" applyNumberFormat="1" applyFont="1" applyAlignment="1">
      <alignment horizontal="right"/>
    </xf>
    <xf numFmtId="166" fontId="10" fillId="0" borderId="1" xfId="0" applyFont="1" applyBorder="1" applyAlignment="1">
      <alignment horizontal="right"/>
    </xf>
    <xf numFmtId="166" fontId="15" fillId="0" borderId="1" xfId="0" applyFont="1" applyBorder="1" applyAlignment="1">
      <alignment horizontal="right"/>
    </xf>
    <xf numFmtId="171" fontId="15" fillId="0" borderId="0" xfId="0" applyNumberFormat="1" applyFont="1"/>
    <xf numFmtId="171" fontId="10" fillId="0" borderId="0" xfId="0" applyNumberFormat="1" applyFont="1"/>
    <xf numFmtId="166" fontId="10" fillId="0" borderId="0" xfId="0" applyFont="1" applyAlignment="1">
      <alignment horizontal="right"/>
    </xf>
    <xf numFmtId="164" fontId="15" fillId="0" borderId="0" xfId="0" applyNumberFormat="1" applyFont="1" applyAlignment="1">
      <alignment horizontal="right"/>
    </xf>
    <xf numFmtId="164" fontId="15" fillId="0" borderId="1" xfId="0" applyNumberFormat="1" applyFont="1" applyBorder="1" applyAlignment="1">
      <alignment horizontal="right"/>
    </xf>
    <xf numFmtId="173" fontId="15" fillId="0" borderId="0" xfId="0" applyNumberFormat="1" applyFont="1"/>
    <xf numFmtId="166" fontId="15" fillId="0" borderId="0" xfId="0" applyFont="1" applyAlignment="1">
      <alignment vertical="center"/>
    </xf>
    <xf numFmtId="166" fontId="15" fillId="0" borderId="0" xfId="0" applyFont="1" applyAlignment="1">
      <alignment horizontal="left" vertical="center"/>
    </xf>
    <xf numFmtId="173" fontId="15" fillId="0" borderId="9" xfId="0" applyNumberFormat="1" applyFont="1" applyBorder="1"/>
    <xf numFmtId="173" fontId="15" fillId="0" borderId="1" xfId="0" applyNumberFormat="1" applyFont="1" applyBorder="1"/>
    <xf numFmtId="173" fontId="10" fillId="0" borderId="1" xfId="0" applyNumberFormat="1" applyFont="1" applyBorder="1"/>
    <xf numFmtId="166" fontId="10" fillId="0" borderId="0" xfId="0" applyFont="1" applyAlignment="1">
      <alignment vertical="center"/>
    </xf>
    <xf numFmtId="166" fontId="10" fillId="0" borderId="0" xfId="0" quotePrefix="1" applyFont="1"/>
    <xf numFmtId="37" fontId="15" fillId="0" borderId="0" xfId="0" applyNumberFormat="1" applyFont="1" applyAlignment="1">
      <alignment horizontal="left" vertical="top"/>
    </xf>
    <xf numFmtId="15" fontId="10" fillId="0" borderId="0" xfId="0" applyNumberFormat="1" applyFont="1" applyAlignment="1">
      <alignment horizontal="right"/>
    </xf>
    <xf numFmtId="171" fontId="10" fillId="0" borderId="1" xfId="0" applyNumberFormat="1" applyFont="1" applyBorder="1"/>
    <xf numFmtId="171" fontId="15" fillId="0" borderId="1" xfId="0" applyNumberFormat="1" applyFont="1" applyBorder="1"/>
    <xf numFmtId="171" fontId="10" fillId="0" borderId="2" xfId="0" applyNumberFormat="1" applyFont="1" applyBorder="1"/>
    <xf numFmtId="37" fontId="10" fillId="0" borderId="0" xfId="0" applyNumberFormat="1" applyFont="1" applyAlignment="1">
      <alignment vertical="top"/>
    </xf>
    <xf numFmtId="37" fontId="15" fillId="0" borderId="0" xfId="0" applyNumberFormat="1" applyFont="1" applyAlignment="1">
      <alignment vertical="top"/>
    </xf>
    <xf numFmtId="166" fontId="15" fillId="0" borderId="0" xfId="0" applyFont="1" applyAlignment="1">
      <alignment vertical="top"/>
    </xf>
    <xf numFmtId="178" fontId="15" fillId="0" borderId="0" xfId="0" applyNumberFormat="1" applyFont="1"/>
    <xf numFmtId="171" fontId="15" fillId="0" borderId="6" xfId="0" applyNumberFormat="1" applyFont="1" applyBorder="1"/>
    <xf numFmtId="171" fontId="15" fillId="0" borderId="7" xfId="0" applyNumberFormat="1" applyFont="1" applyBorder="1"/>
    <xf numFmtId="171" fontId="15" fillId="0" borderId="8" xfId="0" applyNumberFormat="1" applyFont="1" applyBorder="1"/>
    <xf numFmtId="166" fontId="15" fillId="0" borderId="1" xfId="0" applyFont="1" applyBorder="1" applyAlignment="1">
      <alignment vertical="top"/>
    </xf>
    <xf numFmtId="175" fontId="10" fillId="0" borderId="0" xfId="0" applyNumberFormat="1" applyFont="1"/>
    <xf numFmtId="175" fontId="15" fillId="0" borderId="0" xfId="0" applyNumberFormat="1" applyFont="1"/>
    <xf numFmtId="170" fontId="10" fillId="0" borderId="0" xfId="0" applyNumberFormat="1" applyFont="1"/>
    <xf numFmtId="170" fontId="15" fillId="0" borderId="0" xfId="0" applyNumberFormat="1" applyFont="1"/>
    <xf numFmtId="173" fontId="15" fillId="0" borderId="13" xfId="0" applyNumberFormat="1" applyFont="1" applyBorder="1"/>
    <xf numFmtId="173" fontId="17" fillId="0" borderId="0" xfId="0" applyNumberFormat="1" applyFont="1"/>
    <xf numFmtId="171" fontId="15" fillId="0" borderId="9" xfId="0" applyNumberFormat="1" applyFont="1" applyBorder="1"/>
    <xf numFmtId="180" fontId="15" fillId="0" borderId="0" xfId="0" quotePrefix="1" applyNumberFormat="1" applyFont="1" applyAlignment="1">
      <alignment horizontal="center"/>
    </xf>
    <xf numFmtId="175" fontId="15" fillId="0" borderId="0" xfId="0" quotePrefix="1" applyNumberFormat="1" applyFont="1" applyAlignment="1">
      <alignment horizontal="right"/>
    </xf>
    <xf numFmtId="178" fontId="15" fillId="0" borderId="0" xfId="0" quotePrefix="1" applyNumberFormat="1" applyFont="1" applyAlignment="1">
      <alignment horizontal="right"/>
    </xf>
    <xf numFmtId="181" fontId="15" fillId="0" borderId="0" xfId="0" quotePrefix="1" applyNumberFormat="1" applyFont="1" applyAlignment="1">
      <alignment horizontal="center"/>
    </xf>
    <xf numFmtId="181" fontId="15" fillId="0" borderId="0" xfId="0" applyNumberFormat="1" applyFont="1"/>
    <xf numFmtId="2" fontId="15" fillId="0" borderId="0" xfId="0" applyNumberFormat="1" applyFont="1" applyAlignment="1">
      <alignment vertical="top"/>
    </xf>
    <xf numFmtId="175" fontId="15" fillId="0" borderId="9" xfId="0" applyNumberFormat="1" applyFont="1" applyBorder="1"/>
    <xf numFmtId="166" fontId="20" fillId="0" borderId="0" xfId="0" applyFont="1"/>
    <xf numFmtId="166" fontId="28" fillId="0" borderId="0" xfId="0" applyFont="1" applyAlignment="1">
      <alignment horizontal="center" readingOrder="1"/>
    </xf>
    <xf numFmtId="166" fontId="19" fillId="0" borderId="1" xfId="0" applyFont="1" applyBorder="1"/>
    <xf numFmtId="37" fontId="15" fillId="0" borderId="0" xfId="0" quotePrefix="1" applyNumberFormat="1" applyFont="1" applyAlignment="1">
      <alignment vertical="top"/>
    </xf>
    <xf numFmtId="171" fontId="15" fillId="0" borderId="13" xfId="0" applyNumberFormat="1" applyFont="1" applyBorder="1"/>
    <xf numFmtId="166" fontId="29" fillId="0" borderId="0" xfId="0" applyFont="1" applyAlignment="1">
      <alignment horizontal="left" readingOrder="1"/>
    </xf>
    <xf numFmtId="166" fontId="15" fillId="0" borderId="13" xfId="0" applyFont="1" applyBorder="1"/>
    <xf numFmtId="166" fontId="10" fillId="0" borderId="0" xfId="0" applyFont="1" applyAlignment="1">
      <alignment horizontal="center"/>
    </xf>
    <xf numFmtId="166" fontId="15" fillId="0" borderId="0" xfId="0" applyFont="1" applyAlignment="1">
      <alignment horizontal="center"/>
    </xf>
    <xf numFmtId="166" fontId="15" fillId="0" borderId="3" xfId="0" applyFont="1" applyBorder="1"/>
    <xf numFmtId="166" fontId="15" fillId="0" borderId="10" xfId="0" applyFont="1" applyBorder="1"/>
    <xf numFmtId="164" fontId="15" fillId="0" borderId="11" xfId="0" applyNumberFormat="1" applyFont="1" applyBorder="1"/>
    <xf numFmtId="166" fontId="15" fillId="0" borderId="9" xfId="0" applyFont="1" applyBorder="1"/>
    <xf numFmtId="171" fontId="15" fillId="0" borderId="3" xfId="0" applyNumberFormat="1" applyFont="1" applyBorder="1"/>
    <xf numFmtId="171" fontId="15" fillId="0" borderId="10" xfId="0" applyNumberFormat="1" applyFont="1" applyBorder="1"/>
    <xf numFmtId="171" fontId="15" fillId="0" borderId="15" xfId="0" applyNumberFormat="1" applyFont="1" applyBorder="1"/>
    <xf numFmtId="171" fontId="15" fillId="0" borderId="11" xfId="0" applyNumberFormat="1" applyFont="1" applyBorder="1"/>
    <xf numFmtId="164" fontId="15" fillId="0" borderId="1" xfId="0" applyNumberFormat="1" applyFont="1" applyBorder="1"/>
    <xf numFmtId="164" fontId="10" fillId="0" borderId="3" xfId="0" applyNumberFormat="1" applyFont="1" applyBorder="1"/>
    <xf numFmtId="164" fontId="10" fillId="0" borderId="1" xfId="0" applyNumberFormat="1" applyFont="1" applyBorder="1"/>
    <xf numFmtId="172" fontId="15" fillId="0" borderId="0" xfId="0" applyNumberFormat="1" applyFont="1"/>
    <xf numFmtId="166" fontId="15" fillId="0" borderId="6" xfId="0" applyFont="1" applyBorder="1"/>
    <xf numFmtId="172" fontId="15" fillId="0" borderId="8" xfId="0" applyNumberFormat="1" applyFont="1" applyBorder="1"/>
    <xf numFmtId="166" fontId="15" fillId="2" borderId="0" xfId="0" applyFont="1" applyFill="1"/>
    <xf numFmtId="166" fontId="15" fillId="0" borderId="0" xfId="0" quotePrefix="1" applyFont="1"/>
    <xf numFmtId="166" fontId="15" fillId="0" borderId="4" xfId="0" applyFont="1" applyBorder="1"/>
    <xf numFmtId="166" fontId="15" fillId="0" borderId="14" xfId="0" applyFont="1" applyBorder="1"/>
    <xf numFmtId="164" fontId="30" fillId="0" borderId="0" xfId="0" applyNumberFormat="1" applyFont="1"/>
    <xf numFmtId="164" fontId="10" fillId="0" borderId="0" xfId="0" quotePrefix="1" applyNumberFormat="1" applyFont="1"/>
    <xf numFmtId="164" fontId="20" fillId="0" borderId="0" xfId="0" applyNumberFormat="1" applyFont="1" applyAlignment="1">
      <alignment horizontal="left"/>
    </xf>
    <xf numFmtId="164" fontId="31" fillId="0" borderId="0" xfId="0" applyNumberFormat="1" applyFont="1" applyAlignment="1">
      <alignment horizontal="center" wrapText="1"/>
    </xf>
    <xf numFmtId="164" fontId="10" fillId="0" borderId="0" xfId="0" quotePrefix="1" applyNumberFormat="1" applyFont="1" applyAlignment="1">
      <alignment horizontal="right"/>
    </xf>
    <xf numFmtId="164" fontId="15" fillId="0" borderId="3" xfId="0" applyNumberFormat="1" applyFont="1" applyBorder="1"/>
    <xf numFmtId="164" fontId="15" fillId="0" borderId="2" xfId="0" applyNumberFormat="1" applyFont="1" applyBorder="1"/>
    <xf numFmtId="171" fontId="15" fillId="0" borderId="2" xfId="0" applyNumberFormat="1" applyFont="1" applyBorder="1"/>
    <xf numFmtId="175" fontId="15" fillId="0" borderId="2" xfId="0" applyNumberFormat="1" applyFont="1" applyBorder="1"/>
    <xf numFmtId="164" fontId="32" fillId="0" borderId="0" xfId="0" quotePrefix="1" applyNumberFormat="1" applyFont="1" applyAlignment="1">
      <alignment horizontal="center"/>
    </xf>
    <xf numFmtId="174" fontId="15" fillId="0" borderId="0" xfId="0" applyNumberFormat="1" applyFont="1"/>
    <xf numFmtId="174" fontId="15" fillId="0" borderId="2" xfId="0" applyNumberFormat="1" applyFont="1" applyBorder="1"/>
    <xf numFmtId="171" fontId="15" fillId="0" borderId="0" xfId="0" applyNumberFormat="1" applyFont="1" applyAlignment="1">
      <alignment horizontal="right"/>
    </xf>
    <xf numFmtId="49" fontId="15" fillId="0" borderId="0" xfId="0" applyNumberFormat="1" applyFont="1"/>
    <xf numFmtId="164" fontId="10" fillId="0" borderId="0" xfId="0" quotePrefix="1" applyNumberFormat="1" applyFont="1" applyAlignment="1">
      <alignment horizontal="center"/>
    </xf>
    <xf numFmtId="167" fontId="10" fillId="0" borderId="0" xfId="0" applyNumberFormat="1" applyFont="1"/>
    <xf numFmtId="0" fontId="15" fillId="0" borderId="0" xfId="0" applyNumberFormat="1" applyFont="1"/>
    <xf numFmtId="176" fontId="15" fillId="0" borderId="0" xfId="0" applyNumberFormat="1" applyFont="1"/>
    <xf numFmtId="166" fontId="15" fillId="0" borderId="0" xfId="0" applyFont="1" applyAlignment="1">
      <alignment horizontal="left"/>
    </xf>
    <xf numFmtId="174" fontId="15" fillId="0" borderId="1" xfId="0" applyNumberFormat="1" applyFont="1" applyBorder="1"/>
    <xf numFmtId="174" fontId="23" fillId="0" borderId="2" xfId="0" applyNumberFormat="1" applyFont="1" applyBorder="1"/>
    <xf numFmtId="174" fontId="23" fillId="0" borderId="0" xfId="0" applyNumberFormat="1" applyFont="1"/>
    <xf numFmtId="174" fontId="15" fillId="0" borderId="12" xfId="0" applyNumberFormat="1" applyFont="1" applyBorder="1"/>
    <xf numFmtId="174" fontId="15" fillId="0" borderId="9" xfId="0" applyNumberFormat="1" applyFont="1" applyBorder="1"/>
    <xf numFmtId="177" fontId="15" fillId="0" borderId="0" xfId="0" quotePrefix="1" applyNumberFormat="1" applyFont="1"/>
    <xf numFmtId="166" fontId="10" fillId="0" borderId="0" xfId="0" applyFont="1" applyAlignment="1">
      <alignment horizontal="left"/>
    </xf>
    <xf numFmtId="166" fontId="10" fillId="0" borderId="3" xfId="0" applyFont="1" applyBorder="1"/>
    <xf numFmtId="0" fontId="15" fillId="0" borderId="0" xfId="0" applyNumberFormat="1" applyFont="1" applyAlignment="1">
      <alignment horizontal="right"/>
    </xf>
    <xf numFmtId="171" fontId="10" fillId="0" borderId="0" xfId="0" quotePrefix="1" applyNumberFormat="1" applyFont="1" applyAlignment="1">
      <alignment horizontal="center" vertical="center"/>
    </xf>
    <xf numFmtId="171" fontId="15" fillId="0" borderId="0" xfId="0" quotePrefix="1" applyNumberFormat="1" applyFont="1" applyAlignment="1">
      <alignment horizontal="center"/>
    </xf>
    <xf numFmtId="172" fontId="15" fillId="0" borderId="7" xfId="0" applyNumberFormat="1" applyFont="1" applyBorder="1"/>
    <xf numFmtId="166" fontId="33" fillId="0" borderId="0" xfId="0" applyFont="1"/>
    <xf numFmtId="171" fontId="33" fillId="0" borderId="0" xfId="0" applyNumberFormat="1" applyFont="1"/>
    <xf numFmtId="171" fontId="10" fillId="0" borderId="3" xfId="0" applyNumberFormat="1" applyFont="1" applyBorder="1"/>
    <xf numFmtId="172" fontId="15" fillId="0" borderId="1" xfId="0" applyNumberFormat="1" applyFont="1" applyBorder="1"/>
    <xf numFmtId="166" fontId="35" fillId="0" borderId="0" xfId="0" applyFont="1"/>
    <xf numFmtId="166" fontId="33" fillId="0" borderId="1" xfId="0" applyFont="1" applyBorder="1"/>
    <xf numFmtId="171" fontId="33" fillId="0" borderId="1" xfId="0" applyNumberFormat="1" applyFont="1" applyBorder="1"/>
    <xf numFmtId="166" fontId="15" fillId="0" borderId="0" xfId="0" applyFont="1" applyAlignment="1">
      <alignment horizontal="right" wrapText="1"/>
    </xf>
    <xf numFmtId="166" fontId="10" fillId="0" borderId="0" xfId="0" applyFont="1" applyAlignment="1">
      <alignment horizontal="right" wrapText="1"/>
    </xf>
    <xf numFmtId="166" fontId="10" fillId="0" borderId="0" xfId="0" quotePrefix="1" applyFont="1" applyAlignment="1">
      <alignment horizontal="center"/>
    </xf>
    <xf numFmtId="171" fontId="15" fillId="0" borderId="4" xfId="0" applyNumberFormat="1" applyFont="1" applyBorder="1"/>
    <xf numFmtId="171" fontId="15" fillId="0" borderId="5" xfId="0" applyNumberFormat="1" applyFont="1" applyBorder="1"/>
    <xf numFmtId="166" fontId="15" fillId="0" borderId="5" xfId="0" applyFont="1" applyBorder="1"/>
    <xf numFmtId="166" fontId="15" fillId="0" borderId="2" xfId="0" applyFont="1" applyBorder="1"/>
    <xf numFmtId="166" fontId="10" fillId="0" borderId="0" xfId="0" quotePrefix="1" applyFont="1" applyAlignment="1">
      <alignment horizontal="right"/>
    </xf>
    <xf numFmtId="180" fontId="15" fillId="0" borderId="0" xfId="0" applyNumberFormat="1" applyFont="1"/>
    <xf numFmtId="0" fontId="10" fillId="0" borderId="0" xfId="0" applyNumberFormat="1" applyFont="1" applyAlignment="1">
      <alignment horizontal="center"/>
    </xf>
    <xf numFmtId="166" fontId="36" fillId="0" borderId="0" xfId="0" applyFont="1"/>
    <xf numFmtId="166" fontId="23" fillId="0" borderId="0" xfId="0" applyFont="1"/>
    <xf numFmtId="166" fontId="19" fillId="3" borderId="0" xfId="0" applyFont="1" applyFill="1"/>
    <xf numFmtId="166" fontId="19" fillId="0" borderId="0" xfId="0" applyFont="1" applyAlignment="1">
      <alignment vertical="top" wrapText="1"/>
    </xf>
    <xf numFmtId="166" fontId="19" fillId="0" borderId="0" xfId="0" applyFont="1" applyAlignment="1">
      <alignment horizontal="left" vertical="top" wrapText="1"/>
    </xf>
    <xf numFmtId="166" fontId="15" fillId="0" borderId="0" xfId="0" applyFont="1" applyAlignment="1">
      <alignment wrapText="1"/>
    </xf>
    <xf numFmtId="166" fontId="10" fillId="4" borderId="3" xfId="0" applyFont="1" applyFill="1" applyBorder="1"/>
    <xf numFmtId="166" fontId="15" fillId="4" borderId="3" xfId="0" applyFont="1" applyFill="1" applyBorder="1"/>
    <xf numFmtId="166" fontId="15" fillId="4" borderId="3" xfId="0" applyFont="1" applyFill="1" applyBorder="1" applyAlignment="1">
      <alignment horizontal="right"/>
    </xf>
    <xf numFmtId="166" fontId="10" fillId="4" borderId="0" xfId="0" applyFont="1" applyFill="1"/>
    <xf numFmtId="166" fontId="15" fillId="4" borderId="0" xfId="0" applyFont="1" applyFill="1"/>
    <xf numFmtId="166" fontId="15" fillId="4" borderId="0" xfId="0" applyFont="1" applyFill="1" applyAlignment="1">
      <alignment horizontal="right"/>
    </xf>
    <xf numFmtId="166" fontId="15" fillId="4" borderId="0" xfId="0" applyFont="1" applyFill="1" applyAlignment="1">
      <alignment horizontal="center"/>
    </xf>
    <xf numFmtId="1" fontId="10" fillId="4" borderId="0" xfId="0" applyNumberFormat="1" applyFont="1" applyFill="1" applyAlignment="1">
      <alignment horizontal="right"/>
    </xf>
    <xf numFmtId="1" fontId="15" fillId="4" borderId="0" xfId="0" quotePrefix="1" applyNumberFormat="1" applyFont="1" applyFill="1" applyAlignment="1">
      <alignment horizontal="right"/>
    </xf>
    <xf numFmtId="166" fontId="15" fillId="4" borderId="1" xfId="0" applyFont="1" applyFill="1" applyBorder="1"/>
    <xf numFmtId="166" fontId="10" fillId="4" borderId="1" xfId="0" applyFont="1" applyFill="1" applyBorder="1" applyAlignment="1">
      <alignment horizontal="center"/>
    </xf>
    <xf numFmtId="166" fontId="10" fillId="4" borderId="1" xfId="0" applyFont="1" applyFill="1" applyBorder="1" applyAlignment="1">
      <alignment horizontal="right"/>
    </xf>
    <xf numFmtId="166" fontId="15" fillId="4" borderId="1" xfId="0" applyFont="1" applyFill="1" applyBorder="1" applyAlignment="1">
      <alignment horizontal="right"/>
    </xf>
    <xf numFmtId="171" fontId="10" fillId="4" borderId="0" xfId="0" applyNumberFormat="1" applyFont="1" applyFill="1"/>
    <xf numFmtId="166" fontId="10" fillId="4" borderId="1" xfId="0" applyFont="1" applyFill="1" applyBorder="1"/>
    <xf numFmtId="171" fontId="10" fillId="4" borderId="1" xfId="0" applyNumberFormat="1" applyFont="1" applyFill="1" applyBorder="1"/>
    <xf numFmtId="171" fontId="10" fillId="4" borderId="2" xfId="0" applyNumberFormat="1" applyFont="1" applyFill="1" applyBorder="1"/>
    <xf numFmtId="1" fontId="10" fillId="4" borderId="0" xfId="0" quotePrefix="1" applyNumberFormat="1" applyFont="1" applyFill="1" applyAlignment="1">
      <alignment horizontal="right"/>
    </xf>
    <xf numFmtId="166" fontId="10" fillId="4" borderId="0" xfId="0" applyFont="1" applyFill="1" applyAlignment="1">
      <alignment horizontal="right"/>
    </xf>
    <xf numFmtId="166" fontId="10" fillId="4" borderId="2" xfId="0" applyFont="1" applyFill="1" applyBorder="1"/>
    <xf numFmtId="178" fontId="10" fillId="4" borderId="9" xfId="0" applyNumberFormat="1" applyFont="1" applyFill="1" applyBorder="1"/>
    <xf numFmtId="164" fontId="10" fillId="4" borderId="0" xfId="0" applyNumberFormat="1" applyFont="1" applyFill="1"/>
    <xf numFmtId="171" fontId="10" fillId="4" borderId="9" xfId="0" applyNumberFormat="1" applyFont="1" applyFill="1" applyBorder="1"/>
    <xf numFmtId="171" fontId="10" fillId="4" borderId="6" xfId="0" applyNumberFormat="1" applyFont="1" applyFill="1" applyBorder="1"/>
    <xf numFmtId="171" fontId="10" fillId="4" borderId="7" xfId="0" applyNumberFormat="1" applyFont="1" applyFill="1" applyBorder="1"/>
    <xf numFmtId="171" fontId="10" fillId="4" borderId="8" xfId="0" applyNumberFormat="1" applyFont="1" applyFill="1" applyBorder="1"/>
    <xf numFmtId="164" fontId="10" fillId="4" borderId="6" xfId="0" applyNumberFormat="1" applyFont="1" applyFill="1" applyBorder="1"/>
    <xf numFmtId="164" fontId="10" fillId="4" borderId="7" xfId="0" applyNumberFormat="1" applyFont="1" applyFill="1" applyBorder="1"/>
    <xf numFmtId="172" fontId="10" fillId="4" borderId="8" xfId="0" applyNumberFormat="1" applyFont="1" applyFill="1" applyBorder="1"/>
    <xf numFmtId="176" fontId="10" fillId="4" borderId="7" xfId="0" applyNumberFormat="1" applyFont="1" applyFill="1" applyBorder="1"/>
    <xf numFmtId="171" fontId="10" fillId="4" borderId="3" xfId="0" applyNumberFormat="1" applyFont="1" applyFill="1" applyBorder="1"/>
    <xf numFmtId="171" fontId="10" fillId="4" borderId="19" xfId="0" applyNumberFormat="1" applyFont="1" applyFill="1" applyBorder="1"/>
    <xf numFmtId="166" fontId="10" fillId="4" borderId="3" xfId="0" quotePrefix="1" applyFont="1" applyFill="1" applyBorder="1"/>
    <xf numFmtId="166" fontId="10" fillId="4" borderId="3" xfId="0" applyFont="1" applyFill="1" applyBorder="1" applyAlignment="1">
      <alignment horizontal="right"/>
    </xf>
    <xf numFmtId="166" fontId="15" fillId="4" borderId="3" xfId="0" applyFont="1" applyFill="1" applyBorder="1" applyAlignment="1">
      <alignment horizontal="right" wrapText="1"/>
    </xf>
    <xf numFmtId="166" fontId="10" fillId="4" borderId="3" xfId="0" applyFont="1" applyFill="1" applyBorder="1" applyAlignment="1">
      <alignment horizontal="right" wrapText="1"/>
    </xf>
    <xf numFmtId="166" fontId="10" fillId="4" borderId="0" xfId="0" quotePrefix="1" applyFont="1" applyFill="1"/>
    <xf numFmtId="166" fontId="15" fillId="4" borderId="0" xfId="0" applyFont="1" applyFill="1" applyAlignment="1">
      <alignment horizontal="right" wrapText="1"/>
    </xf>
    <xf numFmtId="166" fontId="10" fillId="4" borderId="0" xfId="0" applyFont="1" applyFill="1" applyAlignment="1">
      <alignment horizontal="right" wrapText="1"/>
    </xf>
    <xf numFmtId="171" fontId="10" fillId="4" borderId="13" xfId="0" applyNumberFormat="1" applyFont="1" applyFill="1" applyBorder="1"/>
    <xf numFmtId="171" fontId="15" fillId="4" borderId="2" xfId="0" applyNumberFormat="1" applyFont="1" applyFill="1" applyBorder="1"/>
    <xf numFmtId="171" fontId="15" fillId="4" borderId="1" xfId="0" applyNumberFormat="1" applyFont="1" applyFill="1" applyBorder="1"/>
    <xf numFmtId="171" fontId="15" fillId="4" borderId="0" xfId="0" applyNumberFormat="1" applyFont="1" applyFill="1"/>
    <xf numFmtId="171" fontId="10" fillId="4" borderId="10" xfId="0" applyNumberFormat="1" applyFont="1" applyFill="1" applyBorder="1"/>
    <xf numFmtId="171" fontId="10" fillId="4" borderId="15" xfId="0" applyNumberFormat="1" applyFont="1" applyFill="1" applyBorder="1"/>
    <xf numFmtId="171" fontId="10" fillId="4" borderId="11" xfId="0" applyNumberFormat="1" applyFont="1" applyFill="1" applyBorder="1"/>
    <xf numFmtId="171" fontId="10" fillId="4" borderId="20" xfId="0" applyNumberFormat="1" applyFont="1" applyFill="1" applyBorder="1"/>
    <xf numFmtId="166" fontId="15" fillId="4" borderId="0" xfId="0" applyFont="1" applyFill="1" applyAlignment="1">
      <alignment horizontal="right" vertical="center"/>
    </xf>
    <xf numFmtId="1" fontId="10" fillId="4" borderId="0" xfId="0" quotePrefix="1" applyNumberFormat="1" applyFont="1" applyFill="1" applyAlignment="1">
      <alignment horizontal="center"/>
    </xf>
    <xf numFmtId="1" fontId="15" fillId="4" borderId="0" xfId="0" quotePrefix="1" applyNumberFormat="1" applyFont="1" applyFill="1" applyAlignment="1">
      <alignment horizontal="center"/>
    </xf>
    <xf numFmtId="164" fontId="10" fillId="4" borderId="3" xfId="0" applyNumberFormat="1" applyFont="1" applyFill="1" applyBorder="1"/>
    <xf numFmtId="164" fontId="10" fillId="4" borderId="1" xfId="0" applyNumberFormat="1" applyFont="1" applyFill="1" applyBorder="1"/>
    <xf numFmtId="166" fontId="9" fillId="4" borderId="0" xfId="0" applyFont="1" applyFill="1"/>
    <xf numFmtId="166" fontId="9" fillId="4" borderId="1" xfId="0" applyFont="1" applyFill="1" applyBorder="1"/>
    <xf numFmtId="166" fontId="20" fillId="0" borderId="0" xfId="0" applyFont="1" applyAlignment="1">
      <alignment horizontal="right"/>
    </xf>
    <xf numFmtId="166" fontId="15" fillId="4" borderId="0" xfId="0" quotePrefix="1" applyFont="1" applyFill="1" applyAlignment="1">
      <alignment horizontal="center"/>
    </xf>
    <xf numFmtId="166" fontId="15" fillId="4" borderId="0" xfId="0" quotePrefix="1" applyFont="1" applyFill="1" applyAlignment="1">
      <alignment horizontal="center" vertical="center"/>
    </xf>
    <xf numFmtId="166" fontId="11" fillId="4" borderId="0" xfId="0" applyFont="1" applyFill="1"/>
    <xf numFmtId="170" fontId="10" fillId="4" borderId="0" xfId="0" applyNumberFormat="1" applyFont="1" applyFill="1"/>
    <xf numFmtId="175" fontId="10" fillId="4" borderId="0" xfId="0" applyNumberFormat="1" applyFont="1" applyFill="1"/>
    <xf numFmtId="166" fontId="18" fillId="4" borderId="0" xfId="0" applyFont="1" applyFill="1"/>
    <xf numFmtId="166" fontId="19" fillId="0" borderId="2" xfId="0" applyFont="1" applyBorder="1"/>
    <xf numFmtId="173" fontId="15" fillId="4" borderId="0" xfId="0" applyNumberFormat="1" applyFont="1" applyFill="1"/>
    <xf numFmtId="164" fontId="19" fillId="0" borderId="0" xfId="0" applyNumberFormat="1" applyFont="1"/>
    <xf numFmtId="164" fontId="9" fillId="0" borderId="0" xfId="0" applyNumberFormat="1" applyFont="1"/>
    <xf numFmtId="166" fontId="9" fillId="0" borderId="0" xfId="0" applyFont="1" applyAlignment="1">
      <alignment horizontal="left"/>
    </xf>
    <xf numFmtId="164" fontId="15" fillId="4" borderId="0" xfId="0" applyNumberFormat="1" applyFont="1" applyFill="1"/>
    <xf numFmtId="164" fontId="15" fillId="4" borderId="3" xfId="0" applyNumberFormat="1" applyFont="1" applyFill="1" applyBorder="1"/>
    <xf numFmtId="164" fontId="10" fillId="4" borderId="3" xfId="0" applyNumberFormat="1" applyFont="1" applyFill="1" applyBorder="1" applyAlignment="1">
      <alignment horizontal="center"/>
    </xf>
    <xf numFmtId="164" fontId="15" fillId="4" borderId="1" xfId="0" applyNumberFormat="1" applyFont="1" applyFill="1" applyBorder="1" applyAlignment="1">
      <alignment horizontal="right"/>
    </xf>
    <xf numFmtId="164" fontId="15" fillId="4" borderId="1" xfId="0" applyNumberFormat="1" applyFont="1" applyFill="1" applyBorder="1"/>
    <xf numFmtId="164" fontId="10" fillId="4" borderId="2" xfId="0" applyNumberFormat="1" applyFont="1" applyFill="1" applyBorder="1"/>
    <xf numFmtId="175" fontId="10" fillId="4" borderId="2" xfId="0" applyNumberFormat="1" applyFont="1" applyFill="1" applyBorder="1"/>
    <xf numFmtId="171" fontId="10" fillId="4" borderId="16" xfId="0" applyNumberFormat="1" applyFont="1" applyFill="1" applyBorder="1"/>
    <xf numFmtId="164" fontId="32" fillId="4" borderId="0" xfId="0" quotePrefix="1" applyNumberFormat="1" applyFont="1" applyFill="1" applyAlignment="1">
      <alignment horizontal="center"/>
    </xf>
    <xf numFmtId="174" fontId="10" fillId="4" borderId="1" xfId="0" applyNumberFormat="1" applyFont="1" applyFill="1" applyBorder="1"/>
    <xf numFmtId="174" fontId="10" fillId="4" borderId="0" xfId="0" applyNumberFormat="1" applyFont="1" applyFill="1"/>
    <xf numFmtId="174" fontId="10" fillId="4" borderId="12" xfId="0" applyNumberFormat="1" applyFont="1" applyFill="1" applyBorder="1"/>
    <xf numFmtId="174" fontId="10" fillId="4" borderId="9" xfId="0" applyNumberFormat="1" applyFont="1" applyFill="1" applyBorder="1"/>
    <xf numFmtId="174" fontId="10" fillId="4" borderId="2" xfId="0" applyNumberFormat="1" applyFont="1" applyFill="1" applyBorder="1"/>
    <xf numFmtId="164" fontId="15" fillId="4" borderId="2" xfId="0" applyNumberFormat="1" applyFont="1" applyFill="1" applyBorder="1"/>
    <xf numFmtId="175" fontId="15" fillId="4" borderId="2" xfId="0" applyNumberFormat="1" applyFont="1" applyFill="1" applyBorder="1"/>
    <xf numFmtId="164" fontId="10" fillId="4" borderId="0" xfId="0" applyNumberFormat="1" applyFont="1" applyFill="1" applyAlignment="1">
      <alignment horizontal="right"/>
    </xf>
    <xf numFmtId="164" fontId="31" fillId="4" borderId="0" xfId="0" quotePrefix="1" applyNumberFormat="1" applyFont="1" applyFill="1" applyAlignment="1">
      <alignment horizontal="center"/>
    </xf>
    <xf numFmtId="164" fontId="31" fillId="4" borderId="1" xfId="0" applyNumberFormat="1" applyFont="1" applyFill="1" applyBorder="1" applyAlignment="1">
      <alignment horizontal="center" wrapText="1"/>
    </xf>
    <xf numFmtId="164" fontId="10" fillId="4" borderId="0" xfId="0" applyNumberFormat="1" applyFont="1" applyFill="1" applyAlignment="1">
      <alignment horizontal="left"/>
    </xf>
    <xf numFmtId="164" fontId="15" fillId="4" borderId="11" xfId="0" applyNumberFormat="1" applyFont="1" applyFill="1" applyBorder="1"/>
    <xf numFmtId="164" fontId="15" fillId="4" borderId="10" xfId="0" applyNumberFormat="1" applyFont="1" applyFill="1" applyBorder="1"/>
    <xf numFmtId="164" fontId="10" fillId="4" borderId="15" xfId="0" applyNumberFormat="1" applyFont="1" applyFill="1" applyBorder="1"/>
    <xf numFmtId="164" fontId="10" fillId="4" borderId="10" xfId="0" applyNumberFormat="1" applyFont="1" applyFill="1" applyBorder="1"/>
    <xf numFmtId="164" fontId="10" fillId="4" borderId="18" xfId="0" applyNumberFormat="1" applyFont="1" applyFill="1" applyBorder="1"/>
    <xf numFmtId="175" fontId="10" fillId="4" borderId="15" xfId="0" applyNumberFormat="1" applyFont="1" applyFill="1" applyBorder="1"/>
    <xf numFmtId="171" fontId="10" fillId="4" borderId="18" xfId="0" applyNumberFormat="1" applyFont="1" applyFill="1" applyBorder="1"/>
    <xf numFmtId="175" fontId="10" fillId="4" borderId="18" xfId="0" applyNumberFormat="1" applyFont="1" applyFill="1" applyBorder="1"/>
    <xf numFmtId="164" fontId="15" fillId="4" borderId="18" xfId="0" applyNumberFormat="1" applyFont="1" applyFill="1" applyBorder="1"/>
    <xf numFmtId="166" fontId="10" fillId="0" borderId="0" xfId="11" applyFont="1"/>
    <xf numFmtId="166" fontId="15" fillId="0" borderId="0" xfId="11" applyFont="1"/>
    <xf numFmtId="174" fontId="15" fillId="0" borderId="3" xfId="11" applyNumberFormat="1" applyFont="1" applyBorder="1"/>
    <xf numFmtId="174" fontId="15" fillId="0" borderId="10" xfId="11" applyNumberFormat="1" applyFont="1" applyBorder="1"/>
    <xf numFmtId="174" fontId="15" fillId="0" borderId="1" xfId="11" applyNumberFormat="1" applyFont="1" applyBorder="1"/>
    <xf numFmtId="174" fontId="15" fillId="0" borderId="11" xfId="11" applyNumberFormat="1" applyFont="1" applyBorder="1"/>
    <xf numFmtId="166" fontId="15" fillId="4" borderId="0" xfId="11" applyFont="1" applyFill="1"/>
    <xf numFmtId="166" fontId="38" fillId="4" borderId="0" xfId="0" applyFont="1" applyFill="1"/>
    <xf numFmtId="166" fontId="15" fillId="0" borderId="20" xfId="0" applyFont="1" applyBorder="1"/>
    <xf numFmtId="164" fontId="31" fillId="4" borderId="3" xfId="0" applyNumberFormat="1" applyFont="1" applyFill="1" applyBorder="1" applyAlignment="1">
      <alignment horizontal="center" wrapText="1"/>
    </xf>
    <xf numFmtId="164" fontId="31" fillId="4" borderId="0" xfId="0" applyNumberFormat="1" applyFont="1" applyFill="1" applyAlignment="1">
      <alignment horizontal="center" wrapText="1"/>
    </xf>
    <xf numFmtId="166" fontId="9" fillId="0" borderId="3" xfId="0" applyFont="1" applyBorder="1"/>
    <xf numFmtId="166" fontId="17" fillId="4" borderId="0" xfId="0" applyFont="1" applyFill="1"/>
    <xf numFmtId="166" fontId="10" fillId="0" borderId="4" xfId="0" applyFont="1" applyBorder="1" applyAlignment="1">
      <alignment horizontal="center"/>
    </xf>
    <xf numFmtId="166" fontId="10" fillId="0" borderId="14" xfId="0" applyFont="1" applyBorder="1" applyAlignment="1">
      <alignment horizontal="center"/>
    </xf>
    <xf numFmtId="164" fontId="10" fillId="4" borderId="0" xfId="0" applyNumberFormat="1" applyFont="1" applyFill="1" applyAlignment="1">
      <alignment horizontal="center"/>
    </xf>
    <xf numFmtId="166" fontId="43" fillId="0" borderId="0" xfId="0" applyFont="1"/>
    <xf numFmtId="166" fontId="40" fillId="0" borderId="0" xfId="0" applyFont="1"/>
    <xf numFmtId="170" fontId="15" fillId="0" borderId="9" xfId="0" applyNumberFormat="1" applyFont="1" applyBorder="1"/>
    <xf numFmtId="15" fontId="15" fillId="4" borderId="0" xfId="0" applyNumberFormat="1" applyFont="1" applyFill="1" applyAlignment="1">
      <alignment horizontal="right"/>
    </xf>
    <xf numFmtId="166" fontId="15" fillId="0" borderId="2" xfId="0" applyFont="1" applyBorder="1" applyAlignment="1">
      <alignment vertical="top"/>
    </xf>
    <xf numFmtId="166" fontId="9" fillId="0" borderId="2" xfId="0" applyFont="1" applyBorder="1"/>
    <xf numFmtId="166" fontId="20" fillId="4" borderId="0" xfId="0" applyFont="1" applyFill="1"/>
    <xf numFmtId="166" fontId="20" fillId="4" borderId="2" xfId="0" applyFont="1" applyFill="1" applyBorder="1"/>
    <xf numFmtId="164" fontId="20" fillId="4" borderId="3" xfId="0" applyNumberFormat="1" applyFont="1" applyFill="1" applyBorder="1" applyAlignment="1">
      <alignment horizontal="left"/>
    </xf>
    <xf numFmtId="170" fontId="15" fillId="0" borderId="13" xfId="0" applyNumberFormat="1" applyFont="1" applyBorder="1"/>
    <xf numFmtId="182" fontId="15" fillId="0" borderId="0" xfId="11" applyNumberFormat="1" applyFont="1"/>
    <xf numFmtId="174" fontId="15" fillId="0" borderId="0" xfId="11" applyNumberFormat="1" applyFont="1"/>
    <xf numFmtId="37" fontId="15" fillId="0" borderId="3" xfId="0" applyNumberFormat="1" applyFont="1" applyBorder="1" applyAlignment="1">
      <alignment vertical="top"/>
    </xf>
    <xf numFmtId="164" fontId="10" fillId="0" borderId="3" xfId="0" applyNumberFormat="1" applyFont="1" applyBorder="1" applyAlignment="1">
      <alignment wrapText="1"/>
    </xf>
    <xf numFmtId="171" fontId="22" fillId="4" borderId="0" xfId="0" applyNumberFormat="1" applyFont="1" applyFill="1"/>
    <xf numFmtId="164" fontId="23" fillId="4" borderId="0" xfId="0" applyNumberFormat="1" applyFont="1" applyFill="1"/>
    <xf numFmtId="166" fontId="44" fillId="0" borderId="0" xfId="0" applyFont="1"/>
    <xf numFmtId="166" fontId="23" fillId="4" borderId="0" xfId="0" applyFont="1" applyFill="1"/>
    <xf numFmtId="166" fontId="45" fillId="0" borderId="0" xfId="0" applyFont="1"/>
    <xf numFmtId="166" fontId="38" fillId="0" borderId="0" xfId="0" applyFont="1"/>
    <xf numFmtId="166" fontId="22" fillId="0" borderId="0" xfId="0" applyFont="1"/>
    <xf numFmtId="166" fontId="46" fillId="4" borderId="0" xfId="0" applyFont="1" applyFill="1"/>
    <xf numFmtId="166" fontId="15" fillId="0" borderId="2" xfId="0" applyFont="1" applyBorder="1" applyAlignment="1">
      <alignment horizontal="center"/>
    </xf>
    <xf numFmtId="166" fontId="10" fillId="0" borderId="2" xfId="0" applyFont="1" applyBorder="1" applyAlignment="1">
      <alignment horizontal="center"/>
    </xf>
    <xf numFmtId="164" fontId="38" fillId="0" borderId="0" xfId="0" applyNumberFormat="1" applyFont="1"/>
    <xf numFmtId="37" fontId="44" fillId="0" borderId="3" xfId="0" applyNumberFormat="1" applyFont="1" applyBorder="1" applyAlignment="1">
      <alignment vertical="top"/>
    </xf>
    <xf numFmtId="37" fontId="44" fillId="0" borderId="0" xfId="0" applyNumberFormat="1" applyFont="1" applyAlignment="1">
      <alignment vertical="top"/>
    </xf>
    <xf numFmtId="166" fontId="47" fillId="0" borderId="0" xfId="0" applyFont="1"/>
    <xf numFmtId="171" fontId="22" fillId="0" borderId="0" xfId="0" applyNumberFormat="1" applyFont="1"/>
    <xf numFmtId="164" fontId="10" fillId="0" borderId="0" xfId="0" applyNumberFormat="1" applyFont="1" applyAlignment="1">
      <alignment horizontal="left"/>
    </xf>
    <xf numFmtId="170" fontId="10" fillId="4" borderId="9" xfId="0" applyNumberFormat="1" applyFont="1" applyFill="1" applyBorder="1"/>
    <xf numFmtId="171" fontId="10" fillId="4" borderId="5" xfId="0" applyNumberFormat="1" applyFont="1" applyFill="1" applyBorder="1"/>
    <xf numFmtId="166" fontId="10" fillId="4" borderId="3" xfId="0" applyFont="1" applyFill="1" applyBorder="1" applyAlignment="1">
      <alignment horizontal="center"/>
    </xf>
    <xf numFmtId="171" fontId="10" fillId="4" borderId="4" xfId="0" applyNumberFormat="1" applyFont="1" applyFill="1" applyBorder="1"/>
    <xf numFmtId="171" fontId="10" fillId="4" borderId="14" xfId="0" applyNumberFormat="1" applyFont="1" applyFill="1" applyBorder="1"/>
    <xf numFmtId="178" fontId="10" fillId="4" borderId="5" xfId="0" applyNumberFormat="1" applyFont="1" applyFill="1" applyBorder="1"/>
    <xf numFmtId="172" fontId="10" fillId="4" borderId="0" xfId="0" applyNumberFormat="1" applyFont="1" applyFill="1"/>
    <xf numFmtId="164" fontId="22" fillId="0" borderId="0" xfId="0" applyNumberFormat="1" applyFont="1"/>
    <xf numFmtId="9" fontId="15" fillId="0" borderId="0" xfId="0" applyNumberFormat="1" applyFont="1"/>
    <xf numFmtId="166" fontId="15" fillId="0" borderId="0" xfId="0" quotePrefix="1" applyFont="1" applyAlignment="1">
      <alignment horizontal="right"/>
    </xf>
    <xf numFmtId="0" fontId="23" fillId="0" borderId="0" xfId="0" applyNumberFormat="1" applyFont="1"/>
    <xf numFmtId="172" fontId="10" fillId="4" borderId="7" xfId="0" applyNumberFormat="1" applyFont="1" applyFill="1" applyBorder="1"/>
    <xf numFmtId="164" fontId="31" fillId="4" borderId="3" xfId="0" applyNumberFormat="1" applyFont="1" applyFill="1" applyBorder="1" applyAlignment="1">
      <alignment horizontal="right" wrapText="1"/>
    </xf>
    <xf numFmtId="164" fontId="31" fillId="4" borderId="0" xfId="0" applyNumberFormat="1" applyFont="1" applyFill="1" applyAlignment="1">
      <alignment horizontal="right" wrapText="1"/>
    </xf>
    <xf numFmtId="166" fontId="15" fillId="0" borderId="0" xfId="0" quotePrefix="1" applyFont="1" applyAlignment="1">
      <alignment vertical="center"/>
    </xf>
    <xf numFmtId="164" fontId="49" fillId="0" borderId="0" xfId="0" applyNumberFormat="1" applyFont="1"/>
    <xf numFmtId="166" fontId="10" fillId="4" borderId="0" xfId="0" applyFont="1" applyFill="1" applyAlignment="1">
      <alignment horizontal="center"/>
    </xf>
    <xf numFmtId="165" fontId="15" fillId="0" borderId="0" xfId="0" applyNumberFormat="1" applyFont="1" applyAlignment="1">
      <alignment horizontal="center"/>
    </xf>
    <xf numFmtId="171" fontId="23" fillId="0" borderId="0" xfId="0" applyNumberFormat="1" applyFont="1"/>
    <xf numFmtId="173" fontId="10" fillId="4" borderId="9" xfId="0" applyNumberFormat="1" applyFont="1" applyFill="1" applyBorder="1"/>
    <xf numFmtId="166" fontId="11" fillId="0" borderId="0" xfId="0" applyFont="1" applyAlignment="1">
      <alignment horizontal="left"/>
    </xf>
    <xf numFmtId="166" fontId="51" fillId="0" borderId="0" xfId="0" applyFont="1" applyAlignment="1">
      <alignment horizontal="center" readingOrder="1"/>
    </xf>
    <xf numFmtId="172" fontId="15" fillId="0" borderId="0" xfId="1" applyNumberFormat="1" applyFont="1" applyBorder="1"/>
    <xf numFmtId="166" fontId="52" fillId="0" borderId="0" xfId="0" applyFont="1" applyAlignment="1">
      <alignment horizontal="center" readingOrder="1"/>
    </xf>
    <xf numFmtId="166" fontId="24" fillId="0" borderId="0" xfId="0" applyFont="1" applyAlignment="1">
      <alignment horizontal="left"/>
    </xf>
    <xf numFmtId="166" fontId="52" fillId="0" borderId="0" xfId="0" applyFont="1" applyAlignment="1">
      <alignment horizontal="left" readingOrder="1"/>
    </xf>
    <xf numFmtId="172" fontId="15" fillId="0" borderId="0" xfId="1" applyNumberFormat="1" applyFont="1" applyFill="1" applyBorder="1"/>
    <xf numFmtId="164" fontId="15" fillId="0" borderId="13" xfId="0" applyNumberFormat="1" applyFont="1" applyBorder="1" applyAlignment="1">
      <alignment wrapText="1"/>
    </xf>
    <xf numFmtId="164" fontId="15" fillId="0" borderId="13" xfId="0" applyNumberFormat="1" applyFont="1" applyBorder="1"/>
    <xf numFmtId="164" fontId="10" fillId="4" borderId="13" xfId="0" applyNumberFormat="1" applyFont="1" applyFill="1" applyBorder="1"/>
    <xf numFmtId="172" fontId="15" fillId="0" borderId="7" xfId="1" applyNumberFormat="1" applyFont="1" applyFill="1" applyBorder="1"/>
    <xf numFmtId="172" fontId="15" fillId="0" borderId="8" xfId="1" applyNumberFormat="1" applyFont="1" applyFill="1" applyBorder="1"/>
    <xf numFmtId="164" fontId="44" fillId="0" borderId="0" xfId="0" applyNumberFormat="1" applyFont="1"/>
    <xf numFmtId="164" fontId="22" fillId="4" borderId="0" xfId="0" applyNumberFormat="1" applyFont="1" applyFill="1"/>
    <xf numFmtId="172" fontId="15" fillId="0" borderId="0" xfId="0" applyNumberFormat="1" applyFont="1" applyAlignment="1">
      <alignment horizontal="center"/>
    </xf>
    <xf numFmtId="172" fontId="15" fillId="0" borderId="9" xfId="0" applyNumberFormat="1" applyFont="1" applyBorder="1" applyAlignment="1">
      <alignment horizontal="center"/>
    </xf>
    <xf numFmtId="172" fontId="15" fillId="0" borderId="9" xfId="0" applyNumberFormat="1" applyFont="1" applyBorder="1"/>
    <xf numFmtId="166" fontId="23" fillId="0" borderId="0" xfId="0" applyFont="1" applyAlignment="1">
      <alignment vertical="top"/>
    </xf>
    <xf numFmtId="166" fontId="22" fillId="0" borderId="0" xfId="0" applyFont="1" applyAlignment="1">
      <alignment horizontal="center"/>
    </xf>
    <xf numFmtId="166" fontId="23" fillId="0" borderId="0" xfId="0" applyFont="1" applyAlignment="1">
      <alignment horizontal="center"/>
    </xf>
    <xf numFmtId="166" fontId="48" fillId="4" borderId="0" xfId="0" applyFont="1" applyFill="1"/>
    <xf numFmtId="37" fontId="23" fillId="0" borderId="0" xfId="0" applyNumberFormat="1" applyFont="1" applyAlignment="1">
      <alignment vertical="top"/>
    </xf>
    <xf numFmtId="166" fontId="22" fillId="4" borderId="0" xfId="0" applyFont="1" applyFill="1"/>
    <xf numFmtId="173" fontId="22" fillId="4" borderId="0" xfId="0" applyNumberFormat="1" applyFont="1" applyFill="1"/>
    <xf numFmtId="173" fontId="23" fillId="4" borderId="0" xfId="0" applyNumberFormat="1" applyFont="1" applyFill="1"/>
    <xf numFmtId="37" fontId="23" fillId="0" borderId="0" xfId="0" applyNumberFormat="1" applyFont="1" applyAlignment="1">
      <alignment horizontal="left" vertical="top"/>
    </xf>
    <xf numFmtId="171" fontId="53" fillId="0" borderId="0" xfId="0" applyNumberFormat="1" applyFont="1"/>
    <xf numFmtId="166" fontId="44" fillId="0" borderId="1" xfId="0" applyFont="1" applyBorder="1"/>
    <xf numFmtId="166" fontId="23" fillId="0" borderId="1" xfId="0" applyFont="1" applyBorder="1"/>
    <xf numFmtId="37" fontId="23" fillId="0" borderId="1" xfId="0" applyNumberFormat="1" applyFont="1" applyBorder="1" applyAlignment="1">
      <alignment horizontal="left" vertical="top"/>
    </xf>
    <xf numFmtId="171" fontId="22" fillId="0" borderId="1" xfId="0" applyNumberFormat="1" applyFont="1" applyBorder="1"/>
    <xf numFmtId="173" fontId="10" fillId="4" borderId="0" xfId="0" applyNumberFormat="1" applyFont="1" applyFill="1"/>
    <xf numFmtId="166" fontId="17" fillId="0" borderId="0" xfId="0" applyFont="1" applyAlignment="1">
      <alignment horizontal="left"/>
    </xf>
    <xf numFmtId="178" fontId="10" fillId="4" borderId="0" xfId="0" applyNumberFormat="1" applyFont="1" applyFill="1"/>
    <xf numFmtId="166" fontId="39" fillId="0" borderId="0" xfId="0" applyFont="1"/>
    <xf numFmtId="166" fontId="54" fillId="0" borderId="0" xfId="0" applyFont="1"/>
    <xf numFmtId="166" fontId="39" fillId="0" borderId="0" xfId="0" applyFont="1" applyAlignment="1">
      <alignment vertical="top"/>
    </xf>
    <xf numFmtId="166" fontId="55" fillId="0" borderId="0" xfId="0" applyFont="1"/>
    <xf numFmtId="166" fontId="38" fillId="4" borderId="2" xfId="0" applyFont="1" applyFill="1" applyBorder="1"/>
    <xf numFmtId="166" fontId="15" fillId="4" borderId="2" xfId="0" applyFont="1" applyFill="1" applyBorder="1"/>
    <xf numFmtId="183" fontId="15" fillId="0" borderId="0" xfId="0" applyNumberFormat="1" applyFont="1"/>
    <xf numFmtId="166" fontId="9" fillId="0" borderId="0" xfId="11"/>
    <xf numFmtId="171" fontId="19" fillId="0" borderId="2" xfId="0" applyNumberFormat="1" applyFont="1" applyBorder="1"/>
    <xf numFmtId="185" fontId="19" fillId="0" borderId="2" xfId="0" applyNumberFormat="1" applyFont="1" applyBorder="1"/>
    <xf numFmtId="166" fontId="15" fillId="4" borderId="13" xfId="0" applyFont="1" applyFill="1" applyBorder="1"/>
    <xf numFmtId="165" fontId="15" fillId="0" borderId="0" xfId="1" applyFont="1"/>
    <xf numFmtId="166" fontId="18" fillId="0" borderId="0" xfId="0" quotePrefix="1" applyFont="1" applyAlignment="1">
      <alignment horizontal="right"/>
    </xf>
    <xf numFmtId="164" fontId="17" fillId="0" borderId="0" xfId="0" applyNumberFormat="1" applyFont="1"/>
    <xf numFmtId="164" fontId="18" fillId="0" borderId="0" xfId="0" applyNumberFormat="1" applyFont="1"/>
    <xf numFmtId="173" fontId="18" fillId="0" borderId="0" xfId="0" applyNumberFormat="1" applyFont="1"/>
    <xf numFmtId="166" fontId="10" fillId="0" borderId="0" xfId="0" applyFont="1" applyAlignment="1">
      <alignment wrapText="1"/>
    </xf>
    <xf numFmtId="4" fontId="15" fillId="0" borderId="0" xfId="0" applyNumberFormat="1" applyFont="1"/>
    <xf numFmtId="166" fontId="50" fillId="0" borderId="0" xfId="0" applyFont="1"/>
    <xf numFmtId="184" fontId="50" fillId="0" borderId="0" xfId="0" applyNumberFormat="1" applyFont="1" applyAlignment="1">
      <alignment horizontal="center"/>
    </xf>
    <xf numFmtId="166" fontId="15" fillId="0" borderId="0" xfId="0" applyFont="1" applyAlignment="1">
      <alignment horizontal="center" wrapText="1"/>
    </xf>
    <xf numFmtId="183" fontId="15" fillId="0" borderId="0" xfId="0" applyNumberFormat="1" applyFont="1" applyAlignment="1">
      <alignment wrapText="1"/>
    </xf>
    <xf numFmtId="37" fontId="15" fillId="0" borderId="0" xfId="0" applyNumberFormat="1" applyFont="1"/>
    <xf numFmtId="165" fontId="10" fillId="0" borderId="0" xfId="1" quotePrefix="1" applyFont="1"/>
    <xf numFmtId="164" fontId="21" fillId="0" borderId="0" xfId="0" applyNumberFormat="1" applyFont="1"/>
    <xf numFmtId="166" fontId="21" fillId="0" borderId="0" xfId="0" applyFont="1"/>
    <xf numFmtId="37" fontId="23" fillId="4" borderId="0" xfId="0" applyNumberFormat="1" applyFont="1" applyFill="1" applyAlignment="1">
      <alignment vertical="top"/>
    </xf>
    <xf numFmtId="166" fontId="38" fillId="0" borderId="0" xfId="11" applyFont="1"/>
    <xf numFmtId="170" fontId="38" fillId="0" borderId="0" xfId="11" applyNumberFormat="1" applyFont="1"/>
    <xf numFmtId="170" fontId="46" fillId="0" borderId="0" xfId="11" applyNumberFormat="1" applyFont="1"/>
    <xf numFmtId="166" fontId="11" fillId="0" borderId="0" xfId="11" applyFont="1"/>
    <xf numFmtId="186" fontId="38" fillId="0" borderId="0" xfId="11" applyNumberFormat="1" applyFont="1"/>
    <xf numFmtId="175" fontId="23" fillId="0" borderId="0" xfId="0" applyNumberFormat="1" applyFont="1"/>
    <xf numFmtId="164" fontId="23" fillId="0" borderId="2" xfId="0" applyNumberFormat="1" applyFont="1" applyBorder="1"/>
    <xf numFmtId="164" fontId="22" fillId="4" borderId="2" xfId="0" applyNumberFormat="1" applyFont="1" applyFill="1" applyBorder="1"/>
    <xf numFmtId="171" fontId="22" fillId="4" borderId="2" xfId="0" applyNumberFormat="1" applyFont="1" applyFill="1" applyBorder="1"/>
    <xf numFmtId="175" fontId="23" fillId="0" borderId="1" xfId="0" applyNumberFormat="1" applyFont="1" applyBorder="1"/>
    <xf numFmtId="175" fontId="22" fillId="4" borderId="1" xfId="0" applyNumberFormat="1" applyFont="1" applyFill="1" applyBorder="1"/>
    <xf numFmtId="175" fontId="22" fillId="4" borderId="0" xfId="0" applyNumberFormat="1" applyFont="1" applyFill="1"/>
    <xf numFmtId="171" fontId="23" fillId="0" borderId="2" xfId="0" applyNumberFormat="1" applyFont="1" applyBorder="1"/>
    <xf numFmtId="175" fontId="23" fillId="0" borderId="2" xfId="0" applyNumberFormat="1" applyFont="1" applyBorder="1"/>
    <xf numFmtId="164" fontId="15" fillId="0" borderId="4" xfId="0" applyNumberFormat="1" applyFont="1" applyBorder="1"/>
    <xf numFmtId="164" fontId="15" fillId="0" borderId="14" xfId="0" applyNumberFormat="1" applyFont="1" applyBorder="1"/>
    <xf numFmtId="164" fontId="15" fillId="0" borderId="5" xfId="0" applyNumberFormat="1" applyFont="1" applyBorder="1"/>
    <xf numFmtId="166" fontId="10" fillId="4" borderId="9" xfId="0" applyFont="1" applyFill="1" applyBorder="1"/>
    <xf numFmtId="166" fontId="10" fillId="4" borderId="6" xfId="0" applyFont="1" applyFill="1" applyBorder="1"/>
    <xf numFmtId="166" fontId="10" fillId="4" borderId="4" xfId="0" applyFont="1" applyFill="1" applyBorder="1"/>
    <xf numFmtId="172" fontId="10" fillId="4" borderId="5" xfId="0" applyNumberFormat="1" applyFont="1" applyFill="1" applyBorder="1"/>
    <xf numFmtId="164" fontId="58" fillId="0" borderId="0" xfId="0" applyNumberFormat="1" applyFont="1"/>
    <xf numFmtId="166" fontId="23" fillId="0" borderId="0" xfId="0" quotePrefix="1" applyFont="1"/>
    <xf numFmtId="166" fontId="10" fillId="4" borderId="2" xfId="0" applyFont="1" applyFill="1" applyBorder="1" applyAlignment="1">
      <alignment horizontal="center"/>
    </xf>
    <xf numFmtId="166" fontId="15" fillId="4" borderId="2" xfId="0" applyFont="1" applyFill="1" applyBorder="1" applyAlignment="1">
      <alignment horizontal="right"/>
    </xf>
    <xf numFmtId="171" fontId="59" fillId="0" borderId="0" xfId="0" applyNumberFormat="1" applyFont="1"/>
    <xf numFmtId="166" fontId="10" fillId="4" borderId="0" xfId="11" applyFont="1" applyFill="1"/>
    <xf numFmtId="174" fontId="15" fillId="0" borderId="0" xfId="0" applyNumberFormat="1" applyFont="1" applyAlignment="1">
      <alignment readingOrder="2"/>
    </xf>
    <xf numFmtId="171" fontId="23" fillId="0" borderId="3" xfId="0" applyNumberFormat="1" applyFont="1" applyBorder="1"/>
    <xf numFmtId="164" fontId="22" fillId="0" borderId="2" xfId="0" applyNumberFormat="1" applyFont="1" applyBorder="1"/>
    <xf numFmtId="166" fontId="39" fillId="0" borderId="0" xfId="11" applyFont="1"/>
    <xf numFmtId="174" fontId="15" fillId="0" borderId="9" xfId="11" applyNumberFormat="1" applyFont="1" applyBorder="1"/>
    <xf numFmtId="37" fontId="10" fillId="0" borderId="2" xfId="0" applyNumberFormat="1" applyFont="1" applyBorder="1" applyAlignment="1">
      <alignment vertical="top"/>
    </xf>
    <xf numFmtId="37" fontId="15" fillId="0" borderId="2" xfId="0" applyNumberFormat="1" applyFont="1" applyBorder="1" applyAlignment="1">
      <alignment vertical="top"/>
    </xf>
    <xf numFmtId="37" fontId="22" fillId="4" borderId="2" xfId="0" applyNumberFormat="1" applyFont="1" applyFill="1" applyBorder="1" applyAlignment="1">
      <alignment vertical="top"/>
    </xf>
    <xf numFmtId="37" fontId="15" fillId="4" borderId="2" xfId="0" applyNumberFormat="1" applyFont="1" applyFill="1" applyBorder="1" applyAlignment="1">
      <alignment vertical="top"/>
    </xf>
    <xf numFmtId="166" fontId="19" fillId="0" borderId="2" xfId="11" applyFont="1" applyBorder="1" applyAlignment="1">
      <alignment vertical="top"/>
    </xf>
    <xf numFmtId="166" fontId="9" fillId="4" borderId="2" xfId="0" applyFont="1" applyFill="1" applyBorder="1"/>
    <xf numFmtId="37" fontId="15" fillId="0" borderId="2" xfId="0" applyNumberFormat="1" applyFont="1" applyBorder="1" applyAlignment="1">
      <alignment horizontal="left" vertical="top"/>
    </xf>
    <xf numFmtId="166" fontId="10" fillId="0" borderId="2" xfId="0" applyFont="1" applyBorder="1"/>
    <xf numFmtId="166" fontId="15" fillId="0" borderId="0" xfId="0" applyFont="1" applyAlignment="1">
      <alignment horizontal="right" vertical="top"/>
    </xf>
    <xf numFmtId="166" fontId="61" fillId="0" borderId="0" xfId="0" applyFont="1" applyAlignment="1">
      <alignment vertical="center"/>
    </xf>
    <xf numFmtId="166" fontId="10" fillId="4" borderId="2" xfId="0" applyFont="1" applyFill="1" applyBorder="1" applyAlignment="1">
      <alignment horizontal="right"/>
    </xf>
    <xf numFmtId="171" fontId="39" fillId="0" borderId="0" xfId="0" applyNumberFormat="1" applyFont="1"/>
    <xf numFmtId="166" fontId="23" fillId="0" borderId="0" xfId="0" applyFont="1" applyAlignment="1">
      <alignment horizontal="left" indent="4"/>
    </xf>
    <xf numFmtId="166" fontId="23" fillId="0" borderId="0" xfId="0" applyFont="1" applyAlignment="1">
      <alignment horizontal="left"/>
    </xf>
    <xf numFmtId="166" fontId="56" fillId="0" borderId="0" xfId="0" applyFont="1"/>
    <xf numFmtId="166" fontId="23" fillId="0" borderId="2" xfId="0" applyFont="1" applyBorder="1"/>
    <xf numFmtId="166" fontId="22" fillId="0" borderId="2" xfId="0" applyFont="1" applyBorder="1"/>
    <xf numFmtId="170" fontId="22" fillId="0" borderId="0" xfId="0" applyNumberFormat="1" applyFont="1"/>
    <xf numFmtId="170" fontId="23" fillId="0" borderId="0" xfId="0" applyNumberFormat="1" applyFont="1"/>
    <xf numFmtId="0" fontId="22" fillId="0" borderId="0" xfId="0" applyNumberFormat="1" applyFont="1"/>
    <xf numFmtId="166" fontId="63" fillId="0" borderId="0" xfId="0" applyFont="1"/>
    <xf numFmtId="173" fontId="64" fillId="0" borderId="0" xfId="0" applyNumberFormat="1" applyFont="1"/>
    <xf numFmtId="173" fontId="63" fillId="0" borderId="0" xfId="0" applyNumberFormat="1" applyFont="1"/>
    <xf numFmtId="37" fontId="62" fillId="0" borderId="0" xfId="0" applyNumberFormat="1" applyFont="1" applyAlignment="1">
      <alignment horizontal="left" vertical="top"/>
    </xf>
    <xf numFmtId="166" fontId="17" fillId="0" borderId="0" xfId="0" quotePrefix="1" applyFont="1"/>
    <xf numFmtId="174" fontId="22" fillId="4" borderId="0" xfId="0" applyNumberFormat="1" applyFont="1" applyFill="1"/>
    <xf numFmtId="164" fontId="22" fillId="4" borderId="3" xfId="0" applyNumberFormat="1" applyFont="1" applyFill="1" applyBorder="1"/>
    <xf numFmtId="171" fontId="22" fillId="4" borderId="3" xfId="0" applyNumberFormat="1" applyFont="1" applyFill="1" applyBorder="1"/>
    <xf numFmtId="171" fontId="22" fillId="4" borderId="1" xfId="0" applyNumberFormat="1" applyFont="1" applyFill="1" applyBorder="1"/>
    <xf numFmtId="166" fontId="44" fillId="4" borderId="0" xfId="0" applyFont="1" applyFill="1"/>
    <xf numFmtId="170" fontId="22" fillId="4" borderId="0" xfId="0" applyNumberFormat="1" applyFont="1" applyFill="1"/>
    <xf numFmtId="165" fontId="23" fillId="0" borderId="0" xfId="1" applyFont="1"/>
    <xf numFmtId="165" fontId="22" fillId="0" borderId="0" xfId="1" applyFont="1"/>
    <xf numFmtId="175" fontId="22" fillId="4" borderId="2" xfId="0" applyNumberFormat="1" applyFont="1" applyFill="1" applyBorder="1"/>
    <xf numFmtId="169" fontId="22" fillId="4" borderId="0" xfId="0" applyNumberFormat="1" applyFont="1" applyFill="1"/>
    <xf numFmtId="37" fontId="10" fillId="4" borderId="0" xfId="0" applyNumberFormat="1" applyFont="1" applyFill="1" applyAlignment="1">
      <alignment vertical="top"/>
    </xf>
    <xf numFmtId="175" fontId="10" fillId="4" borderId="9" xfId="0" applyNumberFormat="1" applyFont="1" applyFill="1" applyBorder="1"/>
    <xf numFmtId="170" fontId="15" fillId="0" borderId="16" xfId="0" applyNumberFormat="1" applyFont="1" applyBorder="1"/>
    <xf numFmtId="175" fontId="10" fillId="4" borderId="12" xfId="0" applyNumberFormat="1" applyFont="1" applyFill="1" applyBorder="1"/>
    <xf numFmtId="175" fontId="15" fillId="0" borderId="12" xfId="0" applyNumberFormat="1" applyFont="1" applyBorder="1"/>
    <xf numFmtId="171" fontId="10" fillId="4" borderId="12" xfId="0" applyNumberFormat="1" applyFont="1" applyFill="1" applyBorder="1"/>
    <xf numFmtId="175" fontId="15" fillId="0" borderId="3" xfId="0" applyNumberFormat="1" applyFont="1" applyBorder="1"/>
    <xf numFmtId="175" fontId="10" fillId="4" borderId="3" xfId="0" applyNumberFormat="1" applyFont="1" applyFill="1" applyBorder="1"/>
    <xf numFmtId="175" fontId="15" fillId="0" borderId="1" xfId="0" applyNumberFormat="1" applyFont="1" applyBorder="1"/>
    <xf numFmtId="175" fontId="10" fillId="4" borderId="1" xfId="0" applyNumberFormat="1" applyFont="1" applyFill="1" applyBorder="1"/>
    <xf numFmtId="174" fontId="10" fillId="4" borderId="4" xfId="0" applyNumberFormat="1" applyFont="1" applyFill="1" applyBorder="1"/>
    <xf numFmtId="174" fontId="10" fillId="4" borderId="5" xfId="0" applyNumberFormat="1" applyFont="1" applyFill="1" applyBorder="1"/>
    <xf numFmtId="174" fontId="10" fillId="4" borderId="0" xfId="11" applyNumberFormat="1" applyFont="1" applyFill="1"/>
    <xf numFmtId="170" fontId="10" fillId="4" borderId="13" xfId="0" applyNumberFormat="1" applyFont="1" applyFill="1" applyBorder="1"/>
    <xf numFmtId="166" fontId="10" fillId="0" borderId="0" xfId="0" applyFont="1" applyAlignment="1">
      <alignment horizontal="left" indent="1"/>
    </xf>
    <xf numFmtId="166" fontId="15" fillId="0" borderId="0" xfId="0" applyFont="1" applyAlignment="1">
      <alignment horizontal="left" indent="4"/>
    </xf>
    <xf numFmtId="166" fontId="19" fillId="0" borderId="0" xfId="0" quotePrefix="1" applyFont="1"/>
    <xf numFmtId="175" fontId="10" fillId="4" borderId="0" xfId="0" quotePrefix="1" applyNumberFormat="1" applyFont="1" applyFill="1" applyAlignment="1">
      <alignment horizontal="right"/>
    </xf>
    <xf numFmtId="181" fontId="10" fillId="4" borderId="0" xfId="0" applyNumberFormat="1" applyFont="1" applyFill="1"/>
    <xf numFmtId="166" fontId="10" fillId="4" borderId="0" xfId="0" quotePrefix="1" applyFont="1" applyFill="1" applyAlignment="1">
      <alignment horizontal="center"/>
    </xf>
    <xf numFmtId="181" fontId="10" fillId="4" borderId="0" xfId="0" quotePrefix="1" applyNumberFormat="1" applyFont="1" applyFill="1" applyAlignment="1">
      <alignment horizontal="center"/>
    </xf>
    <xf numFmtId="37" fontId="10" fillId="0" borderId="0" xfId="0" applyNumberFormat="1" applyFont="1" applyAlignment="1">
      <alignment horizontal="left" vertical="top"/>
    </xf>
    <xf numFmtId="166" fontId="27" fillId="0" borderId="0" xfId="0" applyFont="1" applyAlignment="1">
      <alignment horizontal="left" readingOrder="1"/>
    </xf>
    <xf numFmtId="166" fontId="15" fillId="0" borderId="2" xfId="0" applyFont="1" applyBorder="1" applyAlignment="1">
      <alignment horizontal="left"/>
    </xf>
    <xf numFmtId="37" fontId="10" fillId="0" borderId="2" xfId="0" applyNumberFormat="1" applyFont="1" applyBorder="1" applyAlignment="1">
      <alignment horizontal="left" vertical="top"/>
    </xf>
    <xf numFmtId="166" fontId="18" fillId="0" borderId="0" xfId="0" applyFont="1" applyAlignment="1">
      <alignment horizontal="left"/>
    </xf>
    <xf numFmtId="166" fontId="15" fillId="0" borderId="0" xfId="0" applyFont="1" applyAlignment="1">
      <alignment horizontal="left" indent="1"/>
    </xf>
    <xf numFmtId="37" fontId="22" fillId="0" borderId="0" xfId="0" applyNumberFormat="1" applyFont="1" applyAlignment="1">
      <alignment vertical="top"/>
    </xf>
    <xf numFmtId="166" fontId="10" fillId="0" borderId="0" xfId="11" applyFont="1" applyAlignment="1">
      <alignment horizontal="right"/>
    </xf>
    <xf numFmtId="166" fontId="15" fillId="0" borderId="2" xfId="11" applyFont="1" applyBorder="1"/>
    <xf numFmtId="166" fontId="10" fillId="0" borderId="2" xfId="11" applyFont="1" applyBorder="1"/>
    <xf numFmtId="174" fontId="15" fillId="0" borderId="2" xfId="11" applyNumberFormat="1" applyFont="1" applyBorder="1"/>
    <xf numFmtId="166" fontId="15" fillId="4" borderId="2" xfId="11" applyFont="1" applyFill="1" applyBorder="1"/>
    <xf numFmtId="166" fontId="15" fillId="4" borderId="2" xfId="11" applyFont="1" applyFill="1" applyBorder="1" applyAlignment="1">
      <alignment horizontal="center"/>
    </xf>
    <xf numFmtId="166" fontId="15" fillId="4" borderId="2" xfId="0" applyFont="1" applyFill="1" applyBorder="1" applyAlignment="1">
      <alignment horizontal="center"/>
    </xf>
    <xf numFmtId="166" fontId="20" fillId="0" borderId="2" xfId="0" applyFont="1" applyBorder="1"/>
    <xf numFmtId="166" fontId="17" fillId="4" borderId="2" xfId="0" applyFont="1" applyFill="1" applyBorder="1"/>
    <xf numFmtId="166" fontId="67" fillId="0" borderId="0" xfId="0" applyFont="1"/>
    <xf numFmtId="166" fontId="10" fillId="4" borderId="0" xfId="0" applyFont="1" applyFill="1" applyAlignment="1">
      <alignment horizontal="right" vertical="top"/>
    </xf>
    <xf numFmtId="166" fontId="15" fillId="4" borderId="0" xfId="0" applyFont="1" applyFill="1" applyAlignment="1">
      <alignment horizontal="right" vertical="top"/>
    </xf>
    <xf numFmtId="37" fontId="22" fillId="0" borderId="2" xfId="0" applyNumberFormat="1" applyFont="1" applyBorder="1" applyAlignment="1">
      <alignment vertical="top"/>
    </xf>
    <xf numFmtId="166" fontId="10" fillId="0" borderId="2" xfId="0" applyFont="1" applyBorder="1" applyAlignment="1">
      <alignment horizontal="left"/>
    </xf>
    <xf numFmtId="49" fontId="15" fillId="0" borderId="0" xfId="0" applyNumberFormat="1" applyFont="1" applyAlignment="1">
      <alignment vertical="center"/>
    </xf>
    <xf numFmtId="166" fontId="10" fillId="0" borderId="0" xfId="0" quotePrefix="1" applyFont="1" applyAlignment="1">
      <alignment horizontal="right" vertical="center"/>
    </xf>
    <xf numFmtId="0" fontId="10" fillId="4" borderId="0" xfId="0" applyNumberFormat="1" applyFont="1" applyFill="1"/>
    <xf numFmtId="37" fontId="23" fillId="4" borderId="0" xfId="0" applyNumberFormat="1" applyFont="1" applyFill="1" applyAlignment="1">
      <alignment horizontal="left" vertical="top"/>
    </xf>
    <xf numFmtId="171" fontId="10" fillId="4" borderId="0" xfId="0" applyNumberFormat="1" applyFont="1" applyFill="1" applyAlignment="1">
      <alignment vertical="top"/>
    </xf>
    <xf numFmtId="171" fontId="15" fillId="0" borderId="0" xfId="0" applyNumberFormat="1" applyFont="1" applyAlignment="1">
      <alignment vertical="top"/>
    </xf>
    <xf numFmtId="166" fontId="10" fillId="4" borderId="13" xfId="0" applyFont="1" applyFill="1" applyBorder="1"/>
    <xf numFmtId="166" fontId="15" fillId="0" borderId="0" xfId="0" applyFont="1" applyAlignment="1">
      <alignment horizontal="center" vertical="top"/>
    </xf>
    <xf numFmtId="166" fontId="10" fillId="0" borderId="0" xfId="0" quotePrefix="1" applyFont="1" applyAlignment="1">
      <alignment horizontal="right" vertical="top"/>
    </xf>
    <xf numFmtId="171" fontId="10" fillId="4" borderId="1" xfId="0" applyNumberFormat="1" applyFont="1" applyFill="1" applyBorder="1" applyAlignment="1">
      <alignment vertical="top"/>
    </xf>
    <xf numFmtId="173" fontId="15" fillId="0" borderId="1" xfId="0" applyNumberFormat="1" applyFont="1" applyBorder="1" applyAlignment="1">
      <alignment vertical="top"/>
    </xf>
    <xf numFmtId="164" fontId="15" fillId="0" borderId="1" xfId="0" applyNumberFormat="1" applyFont="1" applyBorder="1" applyAlignment="1">
      <alignment vertical="top"/>
    </xf>
    <xf numFmtId="164" fontId="10" fillId="4" borderId="0" xfId="0" applyNumberFormat="1" applyFont="1" applyFill="1" applyAlignment="1">
      <alignment vertical="top"/>
    </xf>
    <xf numFmtId="165" fontId="44" fillId="0" borderId="0" xfId="1" applyFont="1"/>
    <xf numFmtId="164" fontId="67" fillId="0" borderId="0" xfId="0" applyNumberFormat="1" applyFont="1"/>
    <xf numFmtId="49" fontId="69" fillId="0" borderId="0" xfId="0" applyNumberFormat="1" applyFont="1" applyAlignment="1">
      <alignment horizontal="left"/>
    </xf>
    <xf numFmtId="41" fontId="15" fillId="0" borderId="0" xfId="0" applyNumberFormat="1" applyFont="1"/>
    <xf numFmtId="166" fontId="9" fillId="0" borderId="3" xfId="0" applyFont="1" applyBorder="1" applyAlignment="1">
      <alignment vertical="top"/>
    </xf>
    <xf numFmtId="166" fontId="9" fillId="0" borderId="0" xfId="0" applyFont="1" applyAlignment="1">
      <alignment vertical="top"/>
    </xf>
    <xf numFmtId="49" fontId="23" fillId="0" borderId="0" xfId="0" applyNumberFormat="1" applyFont="1" applyAlignment="1">
      <alignment horizontal="left" vertical="top"/>
    </xf>
    <xf numFmtId="49" fontId="44" fillId="0" borderId="0" xfId="0" applyNumberFormat="1" applyFont="1"/>
    <xf numFmtId="49" fontId="22" fillId="0" borderId="0" xfId="0" applyNumberFormat="1" applyFont="1"/>
    <xf numFmtId="164" fontId="10" fillId="4" borderId="15" xfId="0" applyNumberFormat="1" applyFont="1" applyFill="1" applyBorder="1" applyAlignment="1">
      <alignment horizontal="left"/>
    </xf>
    <xf numFmtId="173" fontId="15" fillId="0" borderId="0" xfId="0" applyNumberFormat="1" applyFont="1" applyAlignment="1">
      <alignment horizontal="center" vertical="top"/>
    </xf>
    <xf numFmtId="49" fontId="9" fillId="0" borderId="0" xfId="0" applyNumberFormat="1" applyFont="1" applyAlignment="1">
      <alignment horizontal="left"/>
    </xf>
    <xf numFmtId="49" fontId="9" fillId="0" borderId="0" xfId="1" applyNumberFormat="1" applyFont="1"/>
    <xf numFmtId="166" fontId="72" fillId="0" borderId="0" xfId="0" applyFont="1" applyAlignment="1">
      <alignment horizontal="left" wrapText="1"/>
    </xf>
    <xf numFmtId="166" fontId="73" fillId="0" borderId="0" xfId="0" applyFont="1"/>
    <xf numFmtId="166" fontId="74" fillId="0" borderId="0" xfId="0" applyFont="1" applyAlignment="1">
      <alignment wrapText="1"/>
    </xf>
    <xf numFmtId="166" fontId="74" fillId="0" borderId="0" xfId="0" applyFont="1" applyAlignment="1">
      <alignment horizontal="justify" vertical="center" wrapText="1" readingOrder="1"/>
    </xf>
    <xf numFmtId="166" fontId="0" fillId="0" borderId="0" xfId="0" applyAlignment="1">
      <alignment horizontal="justify" vertical="top" wrapText="1" readingOrder="1"/>
    </xf>
    <xf numFmtId="166" fontId="0" fillId="0" borderId="0" xfId="0" applyAlignment="1">
      <alignment wrapText="1"/>
    </xf>
    <xf numFmtId="4" fontId="73" fillId="0" borderId="0" xfId="7" applyNumberFormat="1" applyFont="1" applyAlignment="1">
      <alignment horizontal="right" wrapText="1"/>
    </xf>
    <xf numFmtId="15" fontId="73" fillId="0" borderId="0" xfId="7" applyNumberFormat="1" applyFont="1" applyAlignment="1">
      <alignment horizontal="justify" vertical="justify" wrapText="1"/>
    </xf>
    <xf numFmtId="166" fontId="75" fillId="0" borderId="0" xfId="0" applyFont="1" applyAlignment="1">
      <alignment wrapText="1"/>
    </xf>
    <xf numFmtId="0" fontId="73" fillId="0" borderId="0" xfId="7" quotePrefix="1" applyFont="1" applyAlignment="1">
      <alignment horizontal="justify" vertical="justify" wrapText="1"/>
    </xf>
    <xf numFmtId="166" fontId="76" fillId="0" borderId="0" xfId="0" applyFont="1" applyAlignment="1">
      <alignment horizontal="justify" wrapText="1"/>
    </xf>
    <xf numFmtId="0" fontId="77" fillId="0" borderId="0" xfId="7" applyFont="1" applyAlignment="1">
      <alignment horizontal="left" wrapText="1"/>
    </xf>
    <xf numFmtId="166" fontId="77" fillId="0" borderId="0" xfId="0" applyFont="1"/>
    <xf numFmtId="166" fontId="77" fillId="0" borderId="0" xfId="0" applyFont="1" applyAlignment="1">
      <alignment horizontal="left" wrapText="1"/>
    </xf>
    <xf numFmtId="187" fontId="10" fillId="4" borderId="0" xfId="0" applyNumberFormat="1" applyFont="1" applyFill="1"/>
    <xf numFmtId="49" fontId="9" fillId="0" borderId="0" xfId="11" applyNumberFormat="1"/>
    <xf numFmtId="37" fontId="15" fillId="0" borderId="1" xfId="0" applyNumberFormat="1" applyFont="1" applyBorder="1" applyAlignment="1">
      <alignment horizontal="left" vertical="top"/>
    </xf>
    <xf numFmtId="164" fontId="31" fillId="4" borderId="0" xfId="0" applyNumberFormat="1" applyFont="1" applyFill="1" applyAlignment="1">
      <alignment horizontal="center" vertical="center" wrapText="1"/>
    </xf>
    <xf numFmtId="164" fontId="31" fillId="4" borderId="15" xfId="0" applyNumberFormat="1" applyFont="1" applyFill="1" applyBorder="1" applyAlignment="1">
      <alignment horizontal="center" vertical="center" wrapText="1"/>
    </xf>
    <xf numFmtId="166" fontId="46" fillId="0" borderId="0" xfId="11" applyFont="1"/>
    <xf numFmtId="166" fontId="17" fillId="0" borderId="0" xfId="11" applyFont="1"/>
    <xf numFmtId="166" fontId="18" fillId="0" borderId="0" xfId="11" applyFont="1"/>
    <xf numFmtId="166" fontId="19" fillId="4" borderId="2" xfId="11" applyFont="1" applyFill="1" applyBorder="1"/>
    <xf numFmtId="166" fontId="17" fillId="0" borderId="0" xfId="11" applyFont="1" applyAlignment="1">
      <alignment horizontal="left"/>
    </xf>
    <xf numFmtId="166" fontId="19" fillId="0" borderId="0" xfId="11" applyFont="1"/>
    <xf numFmtId="166" fontId="20" fillId="0" borderId="0" xfId="11" applyFont="1"/>
    <xf numFmtId="166" fontId="20" fillId="4" borderId="12" xfId="11" applyFont="1" applyFill="1" applyBorder="1"/>
    <xf numFmtId="166" fontId="19" fillId="4" borderId="12" xfId="11" applyFont="1" applyFill="1" applyBorder="1"/>
    <xf numFmtId="166" fontId="20" fillId="4" borderId="2" xfId="11" applyFont="1" applyFill="1" applyBorder="1" applyAlignment="1">
      <alignment horizontal="right"/>
    </xf>
    <xf numFmtId="166" fontId="20" fillId="0" borderId="0" xfId="73" applyFont="1"/>
    <xf numFmtId="166" fontId="20" fillId="0" borderId="0" xfId="11" applyFont="1" applyAlignment="1">
      <alignment horizontal="right"/>
    </xf>
    <xf numFmtId="166" fontId="19" fillId="0" borderId="0" xfId="73" applyFont="1"/>
    <xf numFmtId="166" fontId="18" fillId="0" borderId="0" xfId="11" quotePrefix="1" applyFont="1" applyAlignment="1">
      <alignment horizontal="center"/>
    </xf>
    <xf numFmtId="166" fontId="10" fillId="4" borderId="0" xfId="11" quotePrefix="1" applyFont="1" applyFill="1" applyAlignment="1">
      <alignment horizontal="center" vertical="center" wrapText="1"/>
    </xf>
    <xf numFmtId="185" fontId="15" fillId="0" borderId="0" xfId="11" applyNumberFormat="1" applyFont="1"/>
    <xf numFmtId="49" fontId="10" fillId="0" borderId="0" xfId="0" applyNumberFormat="1" applyFont="1"/>
    <xf numFmtId="49" fontId="15" fillId="0" borderId="0" xfId="0" quotePrefix="1" applyNumberFormat="1" applyFont="1" applyAlignment="1">
      <alignment vertical="top"/>
    </xf>
    <xf numFmtId="49" fontId="15" fillId="0" borderId="0" xfId="0" applyNumberFormat="1" applyFont="1" applyAlignment="1">
      <alignment vertical="top"/>
    </xf>
    <xf numFmtId="49" fontId="9" fillId="0" borderId="0" xfId="0" applyNumberFormat="1" applyFont="1" applyAlignment="1">
      <alignment horizontal="left" indent="1"/>
    </xf>
    <xf numFmtId="166" fontId="15" fillId="4" borderId="3" xfId="0" applyFont="1" applyFill="1" applyBorder="1" applyAlignment="1">
      <alignment horizontal="center"/>
    </xf>
    <xf numFmtId="171" fontId="15" fillId="4" borderId="7" xfId="0" applyNumberFormat="1" applyFont="1" applyFill="1" applyBorder="1"/>
    <xf numFmtId="170" fontId="15" fillId="0" borderId="0" xfId="11" applyNumberFormat="1" applyFont="1"/>
    <xf numFmtId="170" fontId="10" fillId="0" borderId="13" xfId="0" applyNumberFormat="1" applyFont="1" applyBorder="1"/>
    <xf numFmtId="172" fontId="15" fillId="0" borderId="0" xfId="1" applyNumberFormat="1" applyFont="1"/>
    <xf numFmtId="165" fontId="15" fillId="0" borderId="0" xfId="1" applyFont="1" applyBorder="1"/>
    <xf numFmtId="1" fontId="10" fillId="4" borderId="0" xfId="0" quotePrefix="1" applyNumberFormat="1" applyFont="1" applyFill="1" applyAlignment="1">
      <alignment horizontal="right" vertical="center"/>
    </xf>
    <xf numFmtId="166" fontId="10" fillId="4" borderId="2" xfId="0" applyFont="1" applyFill="1" applyBorder="1" applyAlignment="1">
      <alignment horizontal="right" vertical="center"/>
    </xf>
    <xf numFmtId="166" fontId="15" fillId="4" borderId="2" xfId="0" applyFont="1" applyFill="1" applyBorder="1" applyAlignment="1">
      <alignment horizontal="right" vertical="center"/>
    </xf>
    <xf numFmtId="1" fontId="15" fillId="4" borderId="0" xfId="0" quotePrefix="1" applyNumberFormat="1" applyFont="1" applyFill="1" applyAlignment="1">
      <alignment horizontal="right" vertical="center"/>
    </xf>
    <xf numFmtId="166" fontId="15" fillId="4" borderId="0" xfId="11" quotePrefix="1" applyFont="1" applyFill="1" applyAlignment="1">
      <alignment horizontal="center" vertical="center" wrapText="1"/>
    </xf>
    <xf numFmtId="166" fontId="15" fillId="4" borderId="0" xfId="11" quotePrefix="1" applyFont="1" applyFill="1" applyAlignment="1">
      <alignment horizontal="center" vertical="center"/>
    </xf>
    <xf numFmtId="166" fontId="10" fillId="4" borderId="0" xfId="11" applyFont="1" applyFill="1" applyAlignment="1">
      <alignment horizontal="right" vertical="center" wrapText="1"/>
    </xf>
    <xf numFmtId="166" fontId="15" fillId="4" borderId="0" xfId="11" applyFont="1" applyFill="1" applyAlignment="1">
      <alignment horizontal="right" vertical="center" wrapText="1"/>
    </xf>
    <xf numFmtId="166" fontId="11" fillId="4" borderId="0" xfId="11" applyFont="1" applyFill="1"/>
    <xf numFmtId="170" fontId="10" fillId="4" borderId="0" xfId="11" applyNumberFormat="1" applyFont="1" applyFill="1"/>
    <xf numFmtId="166" fontId="15" fillId="0" borderId="0" xfId="0" applyFont="1" applyAlignment="1">
      <alignment horizontal="left" wrapText="1"/>
    </xf>
    <xf numFmtId="166" fontId="10" fillId="4" borderId="0" xfId="0" applyFont="1" applyFill="1" applyAlignment="1">
      <alignment horizontal="left"/>
    </xf>
    <xf numFmtId="164" fontId="10" fillId="4" borderId="3" xfId="0" applyNumberFormat="1" applyFont="1" applyFill="1" applyBorder="1" applyAlignment="1">
      <alignment horizontal="left"/>
    </xf>
    <xf numFmtId="166" fontId="9" fillId="0" borderId="0" xfId="0" applyFont="1" applyAlignment="1">
      <alignment wrapText="1"/>
    </xf>
    <xf numFmtId="37" fontId="15" fillId="0" borderId="0" xfId="0" applyNumberFormat="1" applyFont="1" applyAlignment="1">
      <alignment horizontal="left"/>
    </xf>
    <xf numFmtId="37" fontId="15" fillId="0" borderId="0" xfId="0" applyNumberFormat="1" applyFont="1" applyAlignment="1">
      <alignment horizontal="left" vertical="top" wrapText="1"/>
    </xf>
    <xf numFmtId="49" fontId="15" fillId="0" borderId="0" xfId="0" applyNumberFormat="1" applyFont="1" applyAlignment="1">
      <alignment horizontal="left"/>
    </xf>
    <xf numFmtId="165" fontId="15" fillId="0" borderId="0" xfId="0" applyNumberFormat="1" applyFont="1"/>
    <xf numFmtId="49" fontId="10" fillId="0" borderId="0" xfId="11" applyNumberFormat="1" applyFont="1"/>
    <xf numFmtId="49" fontId="15" fillId="0" borderId="0" xfId="11" applyNumberFormat="1" applyFont="1"/>
    <xf numFmtId="49" fontId="15" fillId="0" borderId="0" xfId="11" applyNumberFormat="1" applyFont="1" applyAlignment="1">
      <alignment horizontal="left"/>
    </xf>
    <xf numFmtId="49" fontId="17" fillId="0" borderId="0" xfId="11" applyNumberFormat="1" applyFont="1" applyAlignment="1">
      <alignment wrapText="1"/>
    </xf>
    <xf numFmtId="49" fontId="15" fillId="0" borderId="0" xfId="11" applyNumberFormat="1" applyFont="1" applyAlignment="1">
      <alignment wrapText="1"/>
    </xf>
    <xf numFmtId="49" fontId="18" fillId="0" borderId="0" xfId="78" applyNumberFormat="1" applyFont="1" applyAlignment="1">
      <alignment horizontal="left"/>
    </xf>
    <xf numFmtId="49" fontId="0" fillId="0" borderId="0" xfId="0" applyNumberFormat="1"/>
    <xf numFmtId="166" fontId="15" fillId="0" borderId="0" xfId="0" applyFont="1" applyAlignment="1">
      <alignment horizontal="left" vertical="center" wrapText="1"/>
    </xf>
    <xf numFmtId="166" fontId="19" fillId="0" borderId="0" xfId="0" quotePrefix="1" applyFont="1" applyAlignment="1">
      <alignment vertical="center"/>
    </xf>
    <xf numFmtId="164" fontId="10" fillId="0" borderId="0" xfId="0" applyNumberFormat="1" applyFont="1" applyAlignment="1">
      <alignment horizontal="right"/>
    </xf>
    <xf numFmtId="174" fontId="10" fillId="0" borderId="0" xfId="0" applyNumberFormat="1" applyFont="1"/>
    <xf numFmtId="164" fontId="31" fillId="0" borderId="0" xfId="0" applyNumberFormat="1" applyFont="1" applyAlignment="1">
      <alignment horizontal="right" wrapText="1"/>
    </xf>
    <xf numFmtId="175" fontId="22" fillId="0" borderId="0" xfId="0" applyNumberFormat="1" applyFont="1"/>
    <xf numFmtId="164" fontId="79" fillId="0" borderId="0" xfId="11" applyNumberFormat="1" applyFont="1"/>
    <xf numFmtId="166" fontId="11" fillId="4" borderId="3" xfId="0" applyFont="1" applyFill="1" applyBorder="1" applyAlignment="1">
      <alignment horizontal="center"/>
    </xf>
    <xf numFmtId="164" fontId="31" fillId="4" borderId="14" xfId="0" applyNumberFormat="1" applyFont="1" applyFill="1" applyBorder="1" applyAlignment="1">
      <alignment horizontal="center" vertical="center" wrapText="1"/>
    </xf>
    <xf numFmtId="164" fontId="10" fillId="4" borderId="5" xfId="0" applyNumberFormat="1" applyFont="1" applyFill="1" applyBorder="1"/>
    <xf numFmtId="164" fontId="10" fillId="0" borderId="14" xfId="0" applyNumberFormat="1" applyFont="1" applyBorder="1"/>
    <xf numFmtId="171" fontId="15" fillId="0" borderId="14" xfId="0" applyNumberFormat="1" applyFont="1" applyBorder="1"/>
    <xf numFmtId="164" fontId="15" fillId="0" borderId="22" xfId="0" applyNumberFormat="1" applyFont="1" applyBorder="1"/>
    <xf numFmtId="175" fontId="15" fillId="0" borderId="14" xfId="0" applyNumberFormat="1" applyFont="1" applyBorder="1"/>
    <xf numFmtId="171" fontId="15" fillId="0" borderId="22" xfId="0" applyNumberFormat="1" applyFont="1" applyBorder="1"/>
    <xf numFmtId="171" fontId="23" fillId="0" borderId="5" xfId="0" applyNumberFormat="1" applyFont="1" applyBorder="1"/>
    <xf numFmtId="175" fontId="15" fillId="0" borderId="22" xfId="0" applyNumberFormat="1" applyFont="1" applyBorder="1"/>
    <xf numFmtId="170" fontId="15" fillId="0" borderId="14" xfId="0" applyNumberFormat="1" applyFont="1" applyBorder="1"/>
    <xf numFmtId="166" fontId="11" fillId="0" borderId="1" xfId="0" quotePrefix="1" applyFont="1" applyBorder="1"/>
    <xf numFmtId="164" fontId="31" fillId="0" borderId="1" xfId="0" applyNumberFormat="1" applyFont="1" applyBorder="1" applyAlignment="1">
      <alignment horizontal="center" wrapText="1"/>
    </xf>
    <xf numFmtId="166" fontId="10" fillId="4" borderId="0" xfId="0" applyFont="1" applyFill="1" applyAlignment="1">
      <alignment horizontal="center"/>
    </xf>
    <xf numFmtId="166" fontId="0" fillId="0" borderId="0" xfId="0" applyAlignment="1">
      <alignment horizontal="center"/>
    </xf>
    <xf numFmtId="166" fontId="15" fillId="4" borderId="13" xfId="0" applyFont="1" applyFill="1" applyBorder="1" applyAlignment="1">
      <alignment horizontal="center" wrapText="1"/>
    </xf>
    <xf numFmtId="166" fontId="0" fillId="0" borderId="13" xfId="0" applyBorder="1" applyAlignment="1">
      <alignment horizontal="center" wrapText="1"/>
    </xf>
    <xf numFmtId="166" fontId="15" fillId="4" borderId="3" xfId="0" applyFont="1" applyFill="1" applyBorder="1" applyAlignment="1">
      <alignment horizontal="left" wrapText="1"/>
    </xf>
    <xf numFmtId="166" fontId="0" fillId="0" borderId="0" xfId="0" applyAlignment="1">
      <alignment horizontal="left" wrapText="1"/>
    </xf>
    <xf numFmtId="166" fontId="15" fillId="4" borderId="0" xfId="0" applyFont="1" applyFill="1" applyAlignment="1">
      <alignment horizontal="right" wrapText="1"/>
    </xf>
    <xf numFmtId="166" fontId="0" fillId="0" borderId="0" xfId="0" applyAlignment="1">
      <alignment horizontal="right" wrapText="1"/>
    </xf>
    <xf numFmtId="166" fontId="10" fillId="4" borderId="0" xfId="0" applyFont="1" applyFill="1" applyAlignment="1">
      <alignment horizontal="right"/>
    </xf>
    <xf numFmtId="166" fontId="0" fillId="0" borderId="0" xfId="0" applyAlignment="1">
      <alignment horizontal="right"/>
    </xf>
    <xf numFmtId="166" fontId="15" fillId="0" borderId="0" xfId="0" applyFont="1" applyAlignment="1">
      <alignment horizontal="left" vertical="center" wrapText="1"/>
    </xf>
    <xf numFmtId="166" fontId="0" fillId="0" borderId="0" xfId="0" applyAlignment="1">
      <alignment horizontal="left" vertical="center" wrapText="1"/>
    </xf>
    <xf numFmtId="166" fontId="15" fillId="0" borderId="0" xfId="0" applyFont="1" applyAlignment="1">
      <alignment horizontal="left" wrapText="1"/>
    </xf>
    <xf numFmtId="164" fontId="15" fillId="0" borderId="0" xfId="0" applyNumberFormat="1" applyFont="1" applyAlignment="1">
      <alignment horizontal="center"/>
    </xf>
    <xf numFmtId="164" fontId="15" fillId="0" borderId="1" xfId="0" applyNumberFormat="1" applyFont="1" applyBorder="1" applyAlignment="1">
      <alignment horizontal="center"/>
    </xf>
    <xf numFmtId="166" fontId="0" fillId="0" borderId="1" xfId="0" applyBorder="1"/>
    <xf numFmtId="166" fontId="11" fillId="4" borderId="4" xfId="0" applyFont="1" applyFill="1" applyBorder="1" applyAlignment="1">
      <alignment horizontal="center"/>
    </xf>
    <xf numFmtId="166" fontId="0" fillId="0" borderId="3" xfId="0" applyBorder="1" applyAlignment="1">
      <alignment horizontal="center"/>
    </xf>
    <xf numFmtId="166" fontId="0" fillId="0" borderId="10" xfId="0" applyBorder="1" applyAlignment="1">
      <alignment horizontal="center"/>
    </xf>
    <xf numFmtId="164" fontId="31" fillId="4" borderId="4" xfId="0" quotePrefix="1" applyNumberFormat="1" applyFont="1" applyFill="1" applyBorder="1" applyAlignment="1">
      <alignment horizontal="center" wrapText="1"/>
    </xf>
    <xf numFmtId="166" fontId="0" fillId="0" borderId="3" xfId="0" applyBorder="1" applyAlignment="1">
      <alignment horizontal="center" wrapText="1"/>
    </xf>
    <xf numFmtId="166" fontId="0" fillId="0" borderId="10" xfId="0" applyBorder="1" applyAlignment="1">
      <alignment horizontal="center" wrapText="1"/>
    </xf>
    <xf numFmtId="166" fontId="10" fillId="4" borderId="0" xfId="0" quotePrefix="1" applyFont="1" applyFill="1" applyAlignment="1">
      <alignment horizontal="center"/>
    </xf>
    <xf numFmtId="166" fontId="10" fillId="4" borderId="0" xfId="0" applyFont="1" applyFill="1" applyAlignment="1">
      <alignment horizontal="center" vertical="center"/>
    </xf>
    <xf numFmtId="166" fontId="0" fillId="0" borderId="0" xfId="0" applyAlignment="1">
      <alignment horizontal="center" vertical="center"/>
    </xf>
    <xf numFmtId="179" fontId="10" fillId="4" borderId="0" xfId="0" quotePrefix="1" applyNumberFormat="1" applyFont="1" applyFill="1" applyAlignment="1">
      <alignment horizontal="center"/>
    </xf>
    <xf numFmtId="181" fontId="10" fillId="4" borderId="0" xfId="0" applyNumberFormat="1" applyFont="1" applyFill="1" applyAlignment="1">
      <alignment horizontal="right"/>
    </xf>
  </cellXfs>
  <cellStyles count="81">
    <cellStyle name="Comma" xfId="1" builtinId="3"/>
    <cellStyle name="Comma 10" xfId="71" xr:uid="{7D06ABE6-86D2-454F-9004-A21954F95443}"/>
    <cellStyle name="Comma 11" xfId="40" xr:uid="{E2F6B037-E74B-4178-8C3D-96A5AC152986}"/>
    <cellStyle name="Comma 2" xfId="9" xr:uid="{00000000-0005-0000-0000-000001000000}"/>
    <cellStyle name="Comma 2 2" xfId="49" xr:uid="{AEA8DE3B-5159-4CF8-B424-B3EDE7AB9119}"/>
    <cellStyle name="Comma 2 3" xfId="45" xr:uid="{E532AB0F-135C-4CA6-9ABB-F26EB7518E57}"/>
    <cellStyle name="Comma 3" xfId="5" xr:uid="{00000000-0005-0000-0000-000002000000}"/>
    <cellStyle name="Comma 3 2" xfId="23" xr:uid="{D0A48627-BCB8-401F-A72B-C44815E38ACD}"/>
    <cellStyle name="Comma 3 3" xfId="32" xr:uid="{8A1D65AE-71FD-425E-BDF4-41CEBEE68BC5}"/>
    <cellStyle name="Comma 3 4" xfId="47" xr:uid="{69322DCD-982A-4694-885B-3C7E285A0C62}"/>
    <cellStyle name="Comma 3 5" xfId="72" xr:uid="{928898B3-EC92-4480-B33D-6E6A0A89AE34}"/>
    <cellStyle name="Comma 4" xfId="15" xr:uid="{A7802400-9E48-4F80-9FBA-2969880A28DD}"/>
    <cellStyle name="Comma 4 2" xfId="21" xr:uid="{B708C4C1-F9D8-40D6-8D1C-22DF638E24E0}"/>
    <cellStyle name="Comma 4 2 2" xfId="69" xr:uid="{4AB024C4-A0D2-4666-A431-89A3CBF46D8C}"/>
    <cellStyle name="Comma 4 3" xfId="33" xr:uid="{00E82A81-CD2A-4360-B120-20CDB277029E}"/>
    <cellStyle name="Comma 4 4" xfId="51" xr:uid="{105698CF-1D46-4609-A5F5-65DB22399BB6}"/>
    <cellStyle name="Comma 5" xfId="34" xr:uid="{D24E56F6-2723-4B4C-88D4-A7F4821676F4}"/>
    <cellStyle name="Comma 5 2" xfId="56" xr:uid="{CCDB9D79-4FD4-4B3D-9C89-65B6CE1EF610}"/>
    <cellStyle name="Comma 6" xfId="61" xr:uid="{3E1A2DA6-17DB-47C7-AF30-86A87FFD73C1}"/>
    <cellStyle name="Comma 7" xfId="57" xr:uid="{8AFB0738-57F9-48D1-89E9-75F7C60DB2B7}"/>
    <cellStyle name="Comma 7 2" xfId="76" xr:uid="{3DDB4066-2B04-413E-A918-9F80B44C8E22}"/>
    <cellStyle name="Comma 7 3" xfId="80" xr:uid="{2A8CC70E-26EE-47E5-9505-D2F14A13F9B5}"/>
    <cellStyle name="Comma 8" xfId="63" xr:uid="{6CAE746B-134C-4348-AF8B-A50DFC28B214}"/>
    <cellStyle name="Comma 9" xfId="65" xr:uid="{47BC1CF4-4383-4F89-9B11-8A28426B4353}"/>
    <cellStyle name="Gradient 1" xfId="66" xr:uid="{75EA2171-7008-4C8D-AD7C-ABDDC78EB0AD}"/>
    <cellStyle name="Nominals" xfId="70" xr:uid="{471CAE30-A00C-4D92-8534-1D944002AF88}"/>
    <cellStyle name="Normal" xfId="0" builtinId="0"/>
    <cellStyle name="Normal 10" xfId="64" xr:uid="{4E829A39-0D9C-4E74-B688-F1CA95FCE94D}"/>
    <cellStyle name="Normal 11" xfId="67" xr:uid="{14A74321-C785-423A-9FF0-7628EB959C20}"/>
    <cellStyle name="Normal 12" xfId="36" xr:uid="{D3869783-96C6-48A9-A039-6F3459989FA6}"/>
    <cellStyle name="Normal 157" xfId="3" xr:uid="{00000000-0005-0000-0000-000004000000}"/>
    <cellStyle name="Normal 157 2" xfId="12" xr:uid="{00000000-0005-0000-0000-000005000000}"/>
    <cellStyle name="Normal 157 2 2" xfId="26" xr:uid="{CF5E4E93-3DE3-4BD0-A6B4-5ACA5FBA975A}"/>
    <cellStyle name="Normal 157 2 3" xfId="30" xr:uid="{5054BCA5-3B2B-40D6-A80C-5E516ECC254C}"/>
    <cellStyle name="Normal 157 2 4" xfId="18" xr:uid="{FE9F74A5-A045-4BF0-9456-649712D1A8CC}"/>
    <cellStyle name="Normal 157 3" xfId="13" xr:uid="{00000000-0005-0000-0000-000006000000}"/>
    <cellStyle name="Normal 157 3 2" xfId="27" xr:uid="{1CF46576-471A-4C93-817B-11C08F9F0BDB}"/>
    <cellStyle name="Normal 157 3 3" xfId="31" xr:uid="{FC2E2FD3-8F7A-4F76-9CD5-63A8AF51F99E}"/>
    <cellStyle name="Normal 157 3 4" xfId="19" xr:uid="{D3778DCC-D212-4545-B467-1593260EE132}"/>
    <cellStyle name="Normal 157 4" xfId="6" xr:uid="{00000000-0005-0000-0000-000007000000}"/>
    <cellStyle name="Normal 157 4 2" xfId="24" xr:uid="{512299C6-D31D-42D2-A8A7-852EC37012D9}"/>
    <cellStyle name="Normal 157 5" xfId="14" xr:uid="{00000000-0005-0000-0000-000008000000}"/>
    <cellStyle name="Normal 157 5 2" xfId="22" xr:uid="{4AA4DC7B-27B8-49A2-8D1A-AA190E2E6B13}"/>
    <cellStyle name="Normal 157 6" xfId="28" xr:uid="{498D1CCC-9EF2-470F-BE77-79AEEEAC8E96}"/>
    <cellStyle name="Normal 157 7" xfId="16" xr:uid="{FA65E2A0-E21E-4F7A-A241-404895CE501C}"/>
    <cellStyle name="Normal 157 8" xfId="77" xr:uid="{CF52B4E3-FECB-4A54-8EBE-82515106406D}"/>
    <cellStyle name="Normal 158" xfId="2" xr:uid="{00000000-0005-0000-0000-000009000000}"/>
    <cellStyle name="Normal 2" xfId="7" xr:uid="{00000000-0005-0000-0000-00000A000000}"/>
    <cellStyle name="Normal 2 2" xfId="20" xr:uid="{6D8E8744-887E-4EB3-87F7-79ADFC9E39D5}"/>
    <cellStyle name="Normal 2 2 2" xfId="41" xr:uid="{B2AEF591-A5F5-4B94-B026-2AEE3BB8BF69}"/>
    <cellStyle name="Normal 2 2 2 2" xfId="44" xr:uid="{241D9F23-EDD5-401F-A9BD-1BE9E94F0F52}"/>
    <cellStyle name="Normal 2 2 3" xfId="43" xr:uid="{A9603C7C-65F4-4A04-ADCF-340343285AE3}"/>
    <cellStyle name="Normal 2 2 3 2" xfId="58" xr:uid="{3CC9A663-E4C9-47EA-BE45-FA03C3BAD94F}"/>
    <cellStyle name="Normal 2 2 4" xfId="38" xr:uid="{40734F13-F59E-402E-9239-0F7288A64DF1}"/>
    <cellStyle name="Normal 2 3" xfId="35" xr:uid="{46A9BFB7-106C-4549-B3DB-70FA7BB1C07E}"/>
    <cellStyle name="Normal 2 3 2" xfId="42" xr:uid="{0699CE4D-1140-4C24-BFC1-A399592E4FB5}"/>
    <cellStyle name="Normal 2 3 3" xfId="39" xr:uid="{DA07AD4F-7FF0-43A5-9453-C9F85184D661}"/>
    <cellStyle name="Normal 2 3 4" xfId="74" xr:uid="{920D9BAA-CCED-45F3-8A84-8FCBA4B7DD5D}"/>
    <cellStyle name="Normal 2 3 5" xfId="78" xr:uid="{8EF2D506-B169-4F08-9B88-6B75D1C62115}"/>
    <cellStyle name="Normal 2 4" xfId="37" xr:uid="{4375B26C-9261-4759-81D9-8A660180DF9A}"/>
    <cellStyle name="Normal 3" xfId="8" xr:uid="{00000000-0005-0000-0000-00000B000000}"/>
    <cellStyle name="Normal 3 2" xfId="52" xr:uid="{D65D00E1-5316-445C-A391-D5EA0371A639}"/>
    <cellStyle name="Normal 3 3" xfId="46" xr:uid="{94D07B95-209C-4823-89B4-567962F5C462}"/>
    <cellStyle name="Normal 4" xfId="10" xr:uid="{00000000-0005-0000-0000-00000C000000}"/>
    <cellStyle name="Normal 4 2" xfId="25" xr:uid="{3FFC9930-48A7-4CF9-8BAB-26F5905F3D46}"/>
    <cellStyle name="Normal 4 3" xfId="29" xr:uid="{F14D83DD-E4CA-4F75-9E4B-3191AC537579}"/>
    <cellStyle name="Normal 4 4" xfId="17" xr:uid="{04C6A792-22E0-42A4-8496-9EC9635083B0}"/>
    <cellStyle name="Normal 4 5" xfId="50" xr:uid="{B6D94156-859D-423D-B5FB-A1E35376389F}"/>
    <cellStyle name="Normal 5" xfId="11" xr:uid="{00000000-0005-0000-0000-00000D000000}"/>
    <cellStyle name="Normal 5 2" xfId="68" xr:uid="{4366C6A5-14C3-4663-B380-8A26F8102517}"/>
    <cellStyle name="Normal 5 3" xfId="53" xr:uid="{5D0EE87B-5E6C-483A-BDE8-43CCA4A0FBC4}"/>
    <cellStyle name="Normal 6" xfId="4" xr:uid="{00000000-0005-0000-0000-00000E000000}"/>
    <cellStyle name="Normal 6 2" xfId="55" xr:uid="{8020BCAC-506E-4575-95FD-12910E520544}"/>
    <cellStyle name="Normal 6 2 2" xfId="75" xr:uid="{45B0F235-2AAA-41B8-BD7F-8F9C6D7A712D}"/>
    <cellStyle name="Normal 6 2 3" xfId="79" xr:uid="{C7F63FA9-D79A-45C3-8DC7-ADB899566A57}"/>
    <cellStyle name="Normal 7" xfId="54" xr:uid="{D2D88AD7-DE00-4ADA-BEBF-7102BC68F757}"/>
    <cellStyle name="Normal 7 2" xfId="73" xr:uid="{BF627EDC-907C-4B25-9523-0F865F1FDA52}"/>
    <cellStyle name="Normal 8" xfId="59" xr:uid="{102B0292-3B29-49EE-AF98-726F11ED9C69}"/>
    <cellStyle name="Normal 9" xfId="62" xr:uid="{7744BDA3-4AE8-4341-81EF-213BD96515EB}"/>
    <cellStyle name="Percent 2" xfId="48" xr:uid="{F54078BA-AA3F-4CB4-86D2-BABF225AC932}"/>
    <cellStyle name="Percent 3" xfId="60" xr:uid="{EF28EB43-22A3-4759-A9C9-AAC82C1F5E95}"/>
  </cellStyles>
  <dxfs count="0"/>
  <tableStyles count="0" defaultTableStyle="TableStyleMedium9" defaultPivotStyle="PivotStyleLight16"/>
  <colors>
    <mruColors>
      <color rgb="FFFFFF99"/>
      <color rgb="FFFFD2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621392</xdr:colOff>
      <xdr:row>0</xdr:row>
      <xdr:rowOff>66676</xdr:rowOff>
    </xdr:from>
    <xdr:to>
      <xdr:col>8</xdr:col>
      <xdr:colOff>48684</xdr:colOff>
      <xdr:row>1</xdr:row>
      <xdr:rowOff>67234</xdr:rowOff>
    </xdr:to>
    <xdr:pic>
      <xdr:nvPicPr>
        <xdr:cNvPr id="4" name="Picture 3" descr="ARM_DESCRIPTOR_BLACK_HI.jpg">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1" cstate="print"/>
        <a:stretch>
          <a:fillRect/>
        </a:stretch>
      </xdr:blipFill>
      <xdr:spPr>
        <a:xfrm>
          <a:off x="6493274" y="66676"/>
          <a:ext cx="1365910" cy="325529"/>
        </a:xfrm>
        <a:prstGeom prst="rect">
          <a:avLst/>
        </a:prstGeom>
      </xdr:spPr>
    </xdr:pic>
    <xdr:clientData/>
  </xdr:twoCellAnchor>
  <xdr:twoCellAnchor editAs="oneCell">
    <xdr:from>
      <xdr:col>6</xdr:col>
      <xdr:colOff>621392</xdr:colOff>
      <xdr:row>0</xdr:row>
      <xdr:rowOff>66676</xdr:rowOff>
    </xdr:from>
    <xdr:to>
      <xdr:col>8</xdr:col>
      <xdr:colOff>48684</xdr:colOff>
      <xdr:row>1</xdr:row>
      <xdr:rowOff>67234</xdr:rowOff>
    </xdr:to>
    <xdr:pic>
      <xdr:nvPicPr>
        <xdr:cNvPr id="2" name="Picture 1" descr="ARM_DESCRIPTOR_BLACK_HI.jpg">
          <a:extLst>
            <a:ext uri="{FF2B5EF4-FFF2-40B4-BE49-F238E27FC236}">
              <a16:creationId xmlns:a16="http://schemas.microsoft.com/office/drawing/2014/main" id="{7998EB44-44FD-4B8B-9D5A-72AF862D5159}"/>
            </a:ext>
          </a:extLst>
        </xdr:cNvPr>
        <xdr:cNvPicPr>
          <a:picLocks noChangeAspect="1"/>
        </xdr:cNvPicPr>
      </xdr:nvPicPr>
      <xdr:blipFill>
        <a:blip xmlns:r="http://schemas.openxmlformats.org/officeDocument/2006/relationships" r:embed="rId1" cstate="print"/>
        <a:stretch>
          <a:fillRect/>
        </a:stretch>
      </xdr:blipFill>
      <xdr:spPr>
        <a:xfrm>
          <a:off x="6241142" y="66676"/>
          <a:ext cx="1275142" cy="4863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11</xdr:col>
      <xdr:colOff>0</xdr:colOff>
      <xdr:row>10</xdr:row>
      <xdr:rowOff>28575</xdr:rowOff>
    </xdr:from>
    <xdr:ext cx="76200" cy="208046"/>
    <xdr:sp macro="" textlink="">
      <xdr:nvSpPr>
        <xdr:cNvPr id="3078" name="Text Box 6">
          <a:extLst>
            <a:ext uri="{FF2B5EF4-FFF2-40B4-BE49-F238E27FC236}">
              <a16:creationId xmlns:a16="http://schemas.microsoft.com/office/drawing/2014/main" id="{00000000-0008-0000-0300-0000060C0000}"/>
            </a:ext>
          </a:extLst>
        </xdr:cNvPr>
        <xdr:cNvSpPr txBox="1">
          <a:spLocks noChangeArrowheads="1"/>
        </xdr:cNvSpPr>
      </xdr:nvSpPr>
      <xdr:spPr bwMode="auto">
        <a:xfrm>
          <a:off x="8020050" y="1676400"/>
          <a:ext cx="76200" cy="200025"/>
        </a:xfrm>
        <a:prstGeom prst="rect">
          <a:avLst/>
        </a:prstGeom>
        <a:noFill/>
        <a:ln w="9525">
          <a:noFill/>
          <a:miter lim="800000"/>
          <a:headEnd/>
          <a:tailEnd/>
        </a:ln>
        <a:effectLst>
          <a:outerShdw dist="35921" dir="2700000" algn="ctr" rotWithShape="0">
            <a:srgbClr val="C0C0C0"/>
          </a:outerShdw>
        </a:effectLst>
      </xdr:spPr>
    </xdr:sp>
    <xdr:clientData/>
  </xdr:oneCellAnchor>
  <xdr:twoCellAnchor editAs="oneCell">
    <xdr:from>
      <xdr:col>8</xdr:col>
      <xdr:colOff>252024</xdr:colOff>
      <xdr:row>1</xdr:row>
      <xdr:rowOff>123825</xdr:rowOff>
    </xdr:from>
    <xdr:to>
      <xdr:col>9</xdr:col>
      <xdr:colOff>547182</xdr:colOff>
      <xdr:row>3</xdr:row>
      <xdr:rowOff>142875</xdr:rowOff>
    </xdr:to>
    <xdr:pic>
      <xdr:nvPicPr>
        <xdr:cNvPr id="5" name="Picture 4" descr="ARM_DESCRIPTOR_BLACK_HI.jpg">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1" cstate="print"/>
        <a:stretch>
          <a:fillRect/>
        </a:stretch>
      </xdr:blipFill>
      <xdr:spPr>
        <a:xfrm>
          <a:off x="6833799" y="466725"/>
          <a:ext cx="1219083" cy="590550"/>
        </a:xfrm>
        <a:prstGeom prst="rect">
          <a:avLst/>
        </a:prstGeom>
      </xdr:spPr>
    </xdr:pic>
    <xdr:clientData/>
  </xdr:twoCellAnchor>
  <xdr:oneCellAnchor>
    <xdr:from>
      <xdr:col>11</xdr:col>
      <xdr:colOff>0</xdr:colOff>
      <xdr:row>3</xdr:row>
      <xdr:rowOff>9525</xdr:rowOff>
    </xdr:from>
    <xdr:ext cx="65" cy="172227"/>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8851900" y="9239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ZA" sz="1100"/>
        </a:p>
      </xdr:txBody>
    </xdr:sp>
    <xdr:clientData/>
  </xdr:oneCellAnchor>
  <xdr:oneCellAnchor>
    <xdr:from>
      <xdr:col>11</xdr:col>
      <xdr:colOff>0</xdr:colOff>
      <xdr:row>10</xdr:row>
      <xdr:rowOff>28575</xdr:rowOff>
    </xdr:from>
    <xdr:ext cx="76200" cy="208046"/>
    <xdr:sp macro="" textlink="">
      <xdr:nvSpPr>
        <xdr:cNvPr id="3" name="Text Box 6">
          <a:extLst>
            <a:ext uri="{FF2B5EF4-FFF2-40B4-BE49-F238E27FC236}">
              <a16:creationId xmlns:a16="http://schemas.microsoft.com/office/drawing/2014/main" id="{6C9B9B69-06E1-452D-9193-0B3CCD799853}"/>
            </a:ext>
          </a:extLst>
        </xdr:cNvPr>
        <xdr:cNvSpPr txBox="1">
          <a:spLocks noChangeArrowheads="1"/>
        </xdr:cNvSpPr>
      </xdr:nvSpPr>
      <xdr:spPr bwMode="auto">
        <a:xfrm>
          <a:off x="9134475" y="2952750"/>
          <a:ext cx="76200" cy="208046"/>
        </a:xfrm>
        <a:prstGeom prst="rect">
          <a:avLst/>
        </a:prstGeom>
        <a:noFill/>
        <a:ln w="9525">
          <a:noFill/>
          <a:miter lim="800000"/>
          <a:headEnd/>
          <a:tailEnd/>
        </a:ln>
        <a:effectLst>
          <a:outerShdw dist="35921" dir="2700000" algn="ctr" rotWithShape="0">
            <a:srgbClr val="C0C0C0"/>
          </a:outerShdw>
        </a:effectLst>
      </xdr:spPr>
    </xdr:sp>
    <xdr:clientData/>
  </xdr:oneCellAnchor>
  <xdr:twoCellAnchor editAs="oneCell">
    <xdr:from>
      <xdr:col>8</xdr:col>
      <xdr:colOff>252024</xdr:colOff>
      <xdr:row>1</xdr:row>
      <xdr:rowOff>123825</xdr:rowOff>
    </xdr:from>
    <xdr:to>
      <xdr:col>9</xdr:col>
      <xdr:colOff>547182</xdr:colOff>
      <xdr:row>3</xdr:row>
      <xdr:rowOff>142875</xdr:rowOff>
    </xdr:to>
    <xdr:pic>
      <xdr:nvPicPr>
        <xdr:cNvPr id="4" name="Picture 3" descr="ARM_DESCRIPTOR_BLACK_HI.jpg">
          <a:extLst>
            <a:ext uri="{FF2B5EF4-FFF2-40B4-BE49-F238E27FC236}">
              <a16:creationId xmlns:a16="http://schemas.microsoft.com/office/drawing/2014/main" id="{1F7F427E-DECC-4592-AD16-11815263AA16}"/>
            </a:ext>
          </a:extLst>
        </xdr:cNvPr>
        <xdr:cNvPicPr>
          <a:picLocks noChangeAspect="1"/>
        </xdr:cNvPicPr>
      </xdr:nvPicPr>
      <xdr:blipFill>
        <a:blip xmlns:r="http://schemas.openxmlformats.org/officeDocument/2006/relationships" r:embed="rId1" cstate="print"/>
        <a:stretch>
          <a:fillRect/>
        </a:stretch>
      </xdr:blipFill>
      <xdr:spPr>
        <a:xfrm>
          <a:off x="6833799" y="466725"/>
          <a:ext cx="1219083" cy="590550"/>
        </a:xfrm>
        <a:prstGeom prst="rect">
          <a:avLst/>
        </a:prstGeom>
      </xdr:spPr>
    </xdr:pic>
    <xdr:clientData/>
  </xdr:twoCellAnchor>
  <xdr:oneCellAnchor>
    <xdr:from>
      <xdr:col>11</xdr:col>
      <xdr:colOff>0</xdr:colOff>
      <xdr:row>3</xdr:row>
      <xdr:rowOff>9525</xdr:rowOff>
    </xdr:from>
    <xdr:ext cx="65" cy="172227"/>
    <xdr:sp macro="" textlink="">
      <xdr:nvSpPr>
        <xdr:cNvPr id="6" name="TextBox 5">
          <a:extLst>
            <a:ext uri="{FF2B5EF4-FFF2-40B4-BE49-F238E27FC236}">
              <a16:creationId xmlns:a16="http://schemas.microsoft.com/office/drawing/2014/main" id="{78852684-046F-418B-A0A7-C994B99B1BB3}"/>
            </a:ext>
          </a:extLst>
        </xdr:cNvPr>
        <xdr:cNvSpPr txBox="1"/>
      </xdr:nvSpPr>
      <xdr:spPr>
        <a:xfrm>
          <a:off x="8851900" y="9239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ZA" sz="1100"/>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10</xdr:col>
      <xdr:colOff>375920</xdr:colOff>
      <xdr:row>1</xdr:row>
      <xdr:rowOff>81695</xdr:rowOff>
    </xdr:from>
    <xdr:to>
      <xdr:col>11</xdr:col>
      <xdr:colOff>675005</xdr:colOff>
      <xdr:row>2</xdr:row>
      <xdr:rowOff>150176</xdr:rowOff>
    </xdr:to>
    <xdr:pic>
      <xdr:nvPicPr>
        <xdr:cNvPr id="3" name="Picture 2" descr="ARM_DESCRIPTOR_BLACK_HI.jpg">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stretch>
          <a:fillRect/>
        </a:stretch>
      </xdr:blipFill>
      <xdr:spPr>
        <a:xfrm>
          <a:off x="8171180" y="363635"/>
          <a:ext cx="1254760" cy="396141"/>
        </a:xfrm>
        <a:prstGeom prst="rect">
          <a:avLst/>
        </a:prstGeom>
      </xdr:spPr>
    </xdr:pic>
    <xdr:clientData/>
  </xdr:twoCellAnchor>
  <xdr:twoCellAnchor editAs="oneCell">
    <xdr:from>
      <xdr:col>10</xdr:col>
      <xdr:colOff>375920</xdr:colOff>
      <xdr:row>1</xdr:row>
      <xdr:rowOff>81695</xdr:rowOff>
    </xdr:from>
    <xdr:to>
      <xdr:col>11</xdr:col>
      <xdr:colOff>675005</xdr:colOff>
      <xdr:row>2</xdr:row>
      <xdr:rowOff>150176</xdr:rowOff>
    </xdr:to>
    <xdr:pic>
      <xdr:nvPicPr>
        <xdr:cNvPr id="2" name="Picture 1" descr="ARM_DESCRIPTOR_BLACK_HI.jpg">
          <a:extLst>
            <a:ext uri="{FF2B5EF4-FFF2-40B4-BE49-F238E27FC236}">
              <a16:creationId xmlns:a16="http://schemas.microsoft.com/office/drawing/2014/main" id="{8E42A075-EAF6-4DD2-BEDA-F378491E65D8}"/>
            </a:ext>
          </a:extLst>
        </xdr:cNvPr>
        <xdr:cNvPicPr>
          <a:picLocks noChangeAspect="1"/>
        </xdr:cNvPicPr>
      </xdr:nvPicPr>
      <xdr:blipFill>
        <a:blip xmlns:r="http://schemas.openxmlformats.org/officeDocument/2006/relationships" r:embed="rId1" cstate="print"/>
        <a:stretch>
          <a:fillRect/>
        </a:stretch>
      </xdr:blipFill>
      <xdr:spPr>
        <a:xfrm>
          <a:off x="7948295" y="510320"/>
          <a:ext cx="1223010" cy="56378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11</xdr:col>
      <xdr:colOff>386443</xdr:colOff>
      <xdr:row>1</xdr:row>
      <xdr:rowOff>78289</xdr:rowOff>
    </xdr:from>
    <xdr:to>
      <xdr:col>13</xdr:col>
      <xdr:colOff>54428</xdr:colOff>
      <xdr:row>4</xdr:row>
      <xdr:rowOff>817</xdr:rowOff>
    </xdr:to>
    <xdr:pic>
      <xdr:nvPicPr>
        <xdr:cNvPr id="3" name="Picture 2" descr="ARM_DESCRIPTOR_BLACK_HI.jpg">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cstate="print"/>
        <a:stretch>
          <a:fillRect/>
        </a:stretch>
      </xdr:blipFill>
      <xdr:spPr>
        <a:xfrm>
          <a:off x="9399814" y="252460"/>
          <a:ext cx="1605643" cy="510357"/>
        </a:xfrm>
        <a:prstGeom prst="rect">
          <a:avLst/>
        </a:prstGeom>
      </xdr:spPr>
    </xdr:pic>
    <xdr:clientData/>
  </xdr:twoCellAnchor>
  <xdr:twoCellAnchor editAs="oneCell">
    <xdr:from>
      <xdr:col>11</xdr:col>
      <xdr:colOff>386443</xdr:colOff>
      <xdr:row>1</xdr:row>
      <xdr:rowOff>78289</xdr:rowOff>
    </xdr:from>
    <xdr:to>
      <xdr:col>13</xdr:col>
      <xdr:colOff>54428</xdr:colOff>
      <xdr:row>4</xdr:row>
      <xdr:rowOff>817</xdr:rowOff>
    </xdr:to>
    <xdr:pic>
      <xdr:nvPicPr>
        <xdr:cNvPr id="2" name="Picture 1" descr="ARM_DESCRIPTOR_BLACK_HI.jpg">
          <a:extLst>
            <a:ext uri="{FF2B5EF4-FFF2-40B4-BE49-F238E27FC236}">
              <a16:creationId xmlns:a16="http://schemas.microsoft.com/office/drawing/2014/main" id="{D30CCE94-4962-4663-9C6C-F5F29363E382}"/>
            </a:ext>
          </a:extLst>
        </xdr:cNvPr>
        <xdr:cNvPicPr>
          <a:picLocks noChangeAspect="1"/>
        </xdr:cNvPicPr>
      </xdr:nvPicPr>
      <xdr:blipFill>
        <a:blip xmlns:r="http://schemas.openxmlformats.org/officeDocument/2006/relationships" r:embed="rId1" cstate="print"/>
        <a:stretch>
          <a:fillRect/>
        </a:stretch>
      </xdr:blipFill>
      <xdr:spPr>
        <a:xfrm>
          <a:off x="9139918" y="259264"/>
          <a:ext cx="1553935" cy="80835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114299</xdr:colOff>
      <xdr:row>1</xdr:row>
      <xdr:rowOff>59305</xdr:rowOff>
    </xdr:from>
    <xdr:to>
      <xdr:col>7</xdr:col>
      <xdr:colOff>850900</xdr:colOff>
      <xdr:row>3</xdr:row>
      <xdr:rowOff>114300</xdr:rowOff>
    </xdr:to>
    <xdr:pic>
      <xdr:nvPicPr>
        <xdr:cNvPr id="4" name="Picture 3" descr="ARM_DESCRIPTOR_BLACK_HI.jpg">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1" cstate="print"/>
        <a:stretch>
          <a:fillRect/>
        </a:stretch>
      </xdr:blipFill>
      <xdr:spPr>
        <a:xfrm>
          <a:off x="6543674" y="249805"/>
          <a:ext cx="1574801" cy="502670"/>
        </a:xfrm>
        <a:prstGeom prst="rect">
          <a:avLst/>
        </a:prstGeom>
      </xdr:spPr>
    </xdr:pic>
    <xdr:clientData/>
  </xdr:twoCellAnchor>
  <xdr:twoCellAnchor editAs="oneCell">
    <xdr:from>
      <xdr:col>6</xdr:col>
      <xdr:colOff>114299</xdr:colOff>
      <xdr:row>1</xdr:row>
      <xdr:rowOff>59305</xdr:rowOff>
    </xdr:from>
    <xdr:to>
      <xdr:col>7</xdr:col>
      <xdr:colOff>850900</xdr:colOff>
      <xdr:row>3</xdr:row>
      <xdr:rowOff>114300</xdr:rowOff>
    </xdr:to>
    <xdr:pic>
      <xdr:nvPicPr>
        <xdr:cNvPr id="2" name="Picture 1" descr="ARM_DESCRIPTOR_BLACK_HI.jpg">
          <a:extLst>
            <a:ext uri="{FF2B5EF4-FFF2-40B4-BE49-F238E27FC236}">
              <a16:creationId xmlns:a16="http://schemas.microsoft.com/office/drawing/2014/main" id="{BF4E3C77-69FC-49E0-A24B-33EEAFB48E34}"/>
            </a:ext>
          </a:extLst>
        </xdr:cNvPr>
        <xdr:cNvPicPr>
          <a:picLocks noChangeAspect="1"/>
        </xdr:cNvPicPr>
      </xdr:nvPicPr>
      <xdr:blipFill>
        <a:blip xmlns:r="http://schemas.openxmlformats.org/officeDocument/2006/relationships" r:embed="rId1" cstate="print"/>
        <a:stretch>
          <a:fillRect/>
        </a:stretch>
      </xdr:blipFill>
      <xdr:spPr>
        <a:xfrm>
          <a:off x="6543674" y="249805"/>
          <a:ext cx="1574801" cy="5026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7</xdr:col>
      <xdr:colOff>20955</xdr:colOff>
      <xdr:row>0</xdr:row>
      <xdr:rowOff>150494</xdr:rowOff>
    </xdr:from>
    <xdr:to>
      <xdr:col>9</xdr:col>
      <xdr:colOff>559436</xdr:colOff>
      <xdr:row>3</xdr:row>
      <xdr:rowOff>50164</xdr:rowOff>
    </xdr:to>
    <xdr:pic>
      <xdr:nvPicPr>
        <xdr:cNvPr id="4" name="Picture 3" descr="ARM_DESCRIPTOR_BLACK_HI.jpg">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1" cstate="print"/>
        <a:stretch>
          <a:fillRect/>
        </a:stretch>
      </xdr:blipFill>
      <xdr:spPr>
        <a:xfrm>
          <a:off x="5553075" y="150494"/>
          <a:ext cx="2499996" cy="512445"/>
        </a:xfrm>
        <a:prstGeom prst="rect">
          <a:avLst/>
        </a:prstGeom>
      </xdr:spPr>
    </xdr:pic>
    <xdr:clientData/>
  </xdr:twoCellAnchor>
  <xdr:twoCellAnchor editAs="oneCell">
    <xdr:from>
      <xdr:col>7</xdr:col>
      <xdr:colOff>200025</xdr:colOff>
      <xdr:row>42</xdr:row>
      <xdr:rowOff>76200</xdr:rowOff>
    </xdr:from>
    <xdr:to>
      <xdr:col>10</xdr:col>
      <xdr:colOff>4628</xdr:colOff>
      <xdr:row>45</xdr:row>
      <xdr:rowOff>1270</xdr:rowOff>
    </xdr:to>
    <xdr:pic>
      <xdr:nvPicPr>
        <xdr:cNvPr id="2" name="Picture 1" descr="ARM_DESCRIPTOR_BLACK_HI.jpg">
          <a:extLst>
            <a:ext uri="{FF2B5EF4-FFF2-40B4-BE49-F238E27FC236}">
              <a16:creationId xmlns:a16="http://schemas.microsoft.com/office/drawing/2014/main" id="{8867254F-B0B3-4A07-978A-CF5FC22BA8D7}"/>
            </a:ext>
          </a:extLst>
        </xdr:cNvPr>
        <xdr:cNvPicPr>
          <a:picLocks noChangeAspect="1"/>
        </xdr:cNvPicPr>
      </xdr:nvPicPr>
      <xdr:blipFill>
        <a:blip xmlns:r="http://schemas.openxmlformats.org/officeDocument/2006/relationships" r:embed="rId1" cstate="print"/>
        <a:stretch>
          <a:fillRect/>
        </a:stretch>
      </xdr:blipFill>
      <xdr:spPr>
        <a:xfrm>
          <a:off x="5848350" y="9448800"/>
          <a:ext cx="2545081" cy="521970"/>
        </a:xfrm>
        <a:prstGeom prst="rect">
          <a:avLst/>
        </a:prstGeom>
      </xdr:spPr>
    </xdr:pic>
    <xdr:clientData/>
  </xdr:twoCellAnchor>
  <xdr:twoCellAnchor editAs="oneCell">
    <xdr:from>
      <xdr:col>7</xdr:col>
      <xdr:colOff>20955</xdr:colOff>
      <xdr:row>0</xdr:row>
      <xdr:rowOff>150494</xdr:rowOff>
    </xdr:from>
    <xdr:to>
      <xdr:col>9</xdr:col>
      <xdr:colOff>559436</xdr:colOff>
      <xdr:row>3</xdr:row>
      <xdr:rowOff>50164</xdr:rowOff>
    </xdr:to>
    <xdr:pic>
      <xdr:nvPicPr>
        <xdr:cNvPr id="3" name="Picture 2" descr="ARM_DESCRIPTOR_BLACK_HI.jpg">
          <a:extLst>
            <a:ext uri="{FF2B5EF4-FFF2-40B4-BE49-F238E27FC236}">
              <a16:creationId xmlns:a16="http://schemas.microsoft.com/office/drawing/2014/main" id="{403A4C17-DFAB-4262-96C9-61C15ACE3F56}"/>
            </a:ext>
          </a:extLst>
        </xdr:cNvPr>
        <xdr:cNvPicPr>
          <a:picLocks noChangeAspect="1"/>
        </xdr:cNvPicPr>
      </xdr:nvPicPr>
      <xdr:blipFill>
        <a:blip xmlns:r="http://schemas.openxmlformats.org/officeDocument/2006/relationships" r:embed="rId1" cstate="print"/>
        <a:stretch>
          <a:fillRect/>
        </a:stretch>
      </xdr:blipFill>
      <xdr:spPr>
        <a:xfrm>
          <a:off x="5402580" y="150494"/>
          <a:ext cx="2443481" cy="633095"/>
        </a:xfrm>
        <a:prstGeom prst="rect">
          <a:avLst/>
        </a:prstGeom>
      </xdr:spPr>
    </xdr:pic>
    <xdr:clientData/>
  </xdr:twoCellAnchor>
  <xdr:twoCellAnchor editAs="oneCell">
    <xdr:from>
      <xdr:col>7</xdr:col>
      <xdr:colOff>200025</xdr:colOff>
      <xdr:row>42</xdr:row>
      <xdr:rowOff>76200</xdr:rowOff>
    </xdr:from>
    <xdr:to>
      <xdr:col>10</xdr:col>
      <xdr:colOff>4628</xdr:colOff>
      <xdr:row>45</xdr:row>
      <xdr:rowOff>1270</xdr:rowOff>
    </xdr:to>
    <xdr:pic>
      <xdr:nvPicPr>
        <xdr:cNvPr id="5" name="Picture 4" descr="ARM_DESCRIPTOR_BLACK_HI.jpg">
          <a:extLst>
            <a:ext uri="{FF2B5EF4-FFF2-40B4-BE49-F238E27FC236}">
              <a16:creationId xmlns:a16="http://schemas.microsoft.com/office/drawing/2014/main" id="{7E050709-0D75-41FF-8345-A8BB44E7941C}"/>
            </a:ext>
          </a:extLst>
        </xdr:cNvPr>
        <xdr:cNvPicPr>
          <a:picLocks noChangeAspect="1"/>
        </xdr:cNvPicPr>
      </xdr:nvPicPr>
      <xdr:blipFill>
        <a:blip xmlns:r="http://schemas.openxmlformats.org/officeDocument/2006/relationships" r:embed="rId1" cstate="print"/>
        <a:stretch>
          <a:fillRect/>
        </a:stretch>
      </xdr:blipFill>
      <xdr:spPr>
        <a:xfrm>
          <a:off x="5581650" y="8486775"/>
          <a:ext cx="2433503" cy="5156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7</xdr:col>
      <xdr:colOff>257175</xdr:colOff>
      <xdr:row>2</xdr:row>
      <xdr:rowOff>36830</xdr:rowOff>
    </xdr:from>
    <xdr:ext cx="2209800" cy="742951"/>
    <xdr:pic>
      <xdr:nvPicPr>
        <xdr:cNvPr id="2" name="Picture 1" descr="ARM_DESCRIPTOR_BLACK_HI.jpg">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stretch>
          <a:fillRect/>
        </a:stretch>
      </xdr:blipFill>
      <xdr:spPr>
        <a:xfrm>
          <a:off x="6149975" y="481330"/>
          <a:ext cx="2209800" cy="742951"/>
        </a:xfrm>
        <a:prstGeom prst="rect">
          <a:avLst/>
        </a:prstGeom>
      </xdr:spPr>
    </xdr:pic>
    <xdr:clientData/>
  </xdr:oneCellAnchor>
  <xdr:oneCellAnchor>
    <xdr:from>
      <xdr:col>7</xdr:col>
      <xdr:colOff>257175</xdr:colOff>
      <xdr:row>2</xdr:row>
      <xdr:rowOff>36830</xdr:rowOff>
    </xdr:from>
    <xdr:ext cx="2209800" cy="742951"/>
    <xdr:pic>
      <xdr:nvPicPr>
        <xdr:cNvPr id="3" name="Picture 2" descr="ARM_DESCRIPTOR_BLACK_HI.jpg">
          <a:extLst>
            <a:ext uri="{FF2B5EF4-FFF2-40B4-BE49-F238E27FC236}">
              <a16:creationId xmlns:a16="http://schemas.microsoft.com/office/drawing/2014/main" id="{C39541D0-6A4C-49BC-9DC1-07411BC3FCFA}"/>
            </a:ext>
          </a:extLst>
        </xdr:cNvPr>
        <xdr:cNvPicPr>
          <a:picLocks noChangeAspect="1"/>
        </xdr:cNvPicPr>
      </xdr:nvPicPr>
      <xdr:blipFill>
        <a:blip xmlns:r="http://schemas.openxmlformats.org/officeDocument/2006/relationships" r:embed="rId1" cstate="print"/>
        <a:stretch>
          <a:fillRect/>
        </a:stretch>
      </xdr:blipFill>
      <xdr:spPr>
        <a:xfrm>
          <a:off x="6010275" y="474980"/>
          <a:ext cx="2209800" cy="742951"/>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9</xdr:col>
      <xdr:colOff>118110</xdr:colOff>
      <xdr:row>1</xdr:row>
      <xdr:rowOff>234314</xdr:rowOff>
    </xdr:from>
    <xdr:ext cx="1996440" cy="622936"/>
    <xdr:pic>
      <xdr:nvPicPr>
        <xdr:cNvPr id="2" name="Picture 1" descr="ARM_DESCRIPTOR_BLACK_HI.jpg">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stretch>
          <a:fillRect/>
        </a:stretch>
      </xdr:blipFill>
      <xdr:spPr>
        <a:xfrm>
          <a:off x="6547485" y="405764"/>
          <a:ext cx="1996440" cy="622936"/>
        </a:xfrm>
        <a:prstGeom prst="rect">
          <a:avLst/>
        </a:prstGeom>
      </xdr:spPr>
    </xdr:pic>
    <xdr:clientData/>
  </xdr:oneCellAnchor>
  <xdr:oneCellAnchor>
    <xdr:from>
      <xdr:col>9</xdr:col>
      <xdr:colOff>118110</xdr:colOff>
      <xdr:row>1</xdr:row>
      <xdr:rowOff>234314</xdr:rowOff>
    </xdr:from>
    <xdr:ext cx="1996440" cy="622936"/>
    <xdr:pic>
      <xdr:nvPicPr>
        <xdr:cNvPr id="3" name="Picture 2" descr="ARM_DESCRIPTOR_BLACK_HI.jpg">
          <a:extLst>
            <a:ext uri="{FF2B5EF4-FFF2-40B4-BE49-F238E27FC236}">
              <a16:creationId xmlns:a16="http://schemas.microsoft.com/office/drawing/2014/main" id="{83E77A2E-F18C-4A6B-97B0-252294C554D2}"/>
            </a:ext>
          </a:extLst>
        </xdr:cNvPr>
        <xdr:cNvPicPr>
          <a:picLocks noChangeAspect="1"/>
        </xdr:cNvPicPr>
      </xdr:nvPicPr>
      <xdr:blipFill>
        <a:blip xmlns:r="http://schemas.openxmlformats.org/officeDocument/2006/relationships" r:embed="rId1" cstate="print"/>
        <a:stretch>
          <a:fillRect/>
        </a:stretch>
      </xdr:blipFill>
      <xdr:spPr>
        <a:xfrm>
          <a:off x="7023735" y="424814"/>
          <a:ext cx="1996440" cy="622936"/>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editAs="oneCell">
    <xdr:from>
      <xdr:col>12</xdr:col>
      <xdr:colOff>0</xdr:colOff>
      <xdr:row>9</xdr:row>
      <xdr:rowOff>0</xdr:rowOff>
    </xdr:from>
    <xdr:to>
      <xdr:col>12</xdr:col>
      <xdr:colOff>28575</xdr:colOff>
      <xdr:row>14</xdr:row>
      <xdr:rowOff>7620</xdr:rowOff>
    </xdr:to>
    <xdr:sp macro="" textlink="">
      <xdr:nvSpPr>
        <xdr:cNvPr id="4" name="Text Box 3">
          <a:extLst>
            <a:ext uri="{FF2B5EF4-FFF2-40B4-BE49-F238E27FC236}">
              <a16:creationId xmlns:a16="http://schemas.microsoft.com/office/drawing/2014/main" id="{00000000-0008-0000-0D00-000004000000}"/>
            </a:ext>
          </a:extLst>
        </xdr:cNvPr>
        <xdr:cNvSpPr txBox="1">
          <a:spLocks noChangeArrowheads="1"/>
        </xdr:cNvSpPr>
      </xdr:nvSpPr>
      <xdr:spPr bwMode="auto">
        <a:xfrm>
          <a:off x="15344775" y="1533525"/>
          <a:ext cx="28575" cy="952500"/>
        </a:xfrm>
        <a:prstGeom prst="rect">
          <a:avLst/>
        </a:prstGeom>
        <a:noFill/>
        <a:ln w="9525">
          <a:noFill/>
          <a:miter lim="800000"/>
          <a:headEnd/>
          <a:tailEnd/>
        </a:ln>
        <a:effectLst>
          <a:outerShdw dist="35921" dir="2700000" algn="ctr" rotWithShape="0">
            <a:srgbClr val="C0C0C0"/>
          </a:outerShdw>
        </a:effectLst>
      </xdr:spPr>
    </xdr:sp>
    <xdr:clientData/>
  </xdr:twoCellAnchor>
  <xdr:twoCellAnchor editAs="oneCell">
    <xdr:from>
      <xdr:col>9</xdr:col>
      <xdr:colOff>624205</xdr:colOff>
      <xdr:row>1</xdr:row>
      <xdr:rowOff>170180</xdr:rowOff>
    </xdr:from>
    <xdr:to>
      <xdr:col>11</xdr:col>
      <xdr:colOff>731157</xdr:colOff>
      <xdr:row>5</xdr:row>
      <xdr:rowOff>139700</xdr:rowOff>
    </xdr:to>
    <xdr:pic>
      <xdr:nvPicPr>
        <xdr:cNvPr id="5" name="Picture 4" descr="ARM_DESCRIPTOR_BLACK_HI.jpg">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1" cstate="print"/>
        <a:stretch>
          <a:fillRect/>
        </a:stretch>
      </xdr:blipFill>
      <xdr:spPr>
        <a:xfrm>
          <a:off x="7621905" y="360680"/>
          <a:ext cx="1687195" cy="756920"/>
        </a:xfrm>
        <a:prstGeom prst="rect">
          <a:avLst/>
        </a:prstGeom>
      </xdr:spPr>
    </xdr:pic>
    <xdr:clientData/>
  </xdr:twoCellAnchor>
  <xdr:twoCellAnchor editAs="oneCell">
    <xdr:from>
      <xdr:col>12</xdr:col>
      <xdr:colOff>0</xdr:colOff>
      <xdr:row>9</xdr:row>
      <xdr:rowOff>0</xdr:rowOff>
    </xdr:from>
    <xdr:to>
      <xdr:col>12</xdr:col>
      <xdr:colOff>28575</xdr:colOff>
      <xdr:row>14</xdr:row>
      <xdr:rowOff>7620</xdr:rowOff>
    </xdr:to>
    <xdr:sp macro="" textlink="">
      <xdr:nvSpPr>
        <xdr:cNvPr id="2" name="Text Box 3">
          <a:extLst>
            <a:ext uri="{FF2B5EF4-FFF2-40B4-BE49-F238E27FC236}">
              <a16:creationId xmlns:a16="http://schemas.microsoft.com/office/drawing/2014/main" id="{77C80AE5-D09D-45F4-A776-5E751F106E1D}"/>
            </a:ext>
          </a:extLst>
        </xdr:cNvPr>
        <xdr:cNvSpPr txBox="1">
          <a:spLocks noChangeArrowheads="1"/>
        </xdr:cNvSpPr>
      </xdr:nvSpPr>
      <xdr:spPr bwMode="auto">
        <a:xfrm>
          <a:off x="15192375" y="3000375"/>
          <a:ext cx="28575" cy="960120"/>
        </a:xfrm>
        <a:prstGeom prst="rect">
          <a:avLst/>
        </a:prstGeom>
        <a:noFill/>
        <a:ln w="9525">
          <a:noFill/>
          <a:miter lim="800000"/>
          <a:headEnd/>
          <a:tailEnd/>
        </a:ln>
        <a:effectLst>
          <a:outerShdw dist="35921" dir="2700000" algn="ctr" rotWithShape="0">
            <a:srgbClr val="C0C0C0"/>
          </a:outerShdw>
        </a:effectLst>
      </xdr:spPr>
    </xdr:sp>
    <xdr:clientData/>
  </xdr:twoCellAnchor>
  <xdr:twoCellAnchor editAs="oneCell">
    <xdr:from>
      <xdr:col>9</xdr:col>
      <xdr:colOff>624205</xdr:colOff>
      <xdr:row>1</xdr:row>
      <xdr:rowOff>170180</xdr:rowOff>
    </xdr:from>
    <xdr:to>
      <xdr:col>11</xdr:col>
      <xdr:colOff>731157</xdr:colOff>
      <xdr:row>5</xdr:row>
      <xdr:rowOff>139700</xdr:rowOff>
    </xdr:to>
    <xdr:pic>
      <xdr:nvPicPr>
        <xdr:cNvPr id="3" name="Picture 2" descr="ARM_DESCRIPTOR_BLACK_HI.jpg">
          <a:extLst>
            <a:ext uri="{FF2B5EF4-FFF2-40B4-BE49-F238E27FC236}">
              <a16:creationId xmlns:a16="http://schemas.microsoft.com/office/drawing/2014/main" id="{B3A83D2A-669C-46FA-A5C0-E23A98348A39}"/>
            </a:ext>
          </a:extLst>
        </xdr:cNvPr>
        <xdr:cNvPicPr>
          <a:picLocks noChangeAspect="1"/>
        </xdr:cNvPicPr>
      </xdr:nvPicPr>
      <xdr:blipFill>
        <a:blip xmlns:r="http://schemas.openxmlformats.org/officeDocument/2006/relationships" r:embed="rId1" cstate="print"/>
        <a:stretch>
          <a:fillRect/>
        </a:stretch>
      </xdr:blipFill>
      <xdr:spPr>
        <a:xfrm>
          <a:off x="7425055" y="455930"/>
          <a:ext cx="1630952" cy="114109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9</xdr:col>
      <xdr:colOff>352425</xdr:colOff>
      <xdr:row>2</xdr:row>
      <xdr:rowOff>57149</xdr:rowOff>
    </xdr:from>
    <xdr:to>
      <xdr:col>11</xdr:col>
      <xdr:colOff>529895</xdr:colOff>
      <xdr:row>3</xdr:row>
      <xdr:rowOff>282574</xdr:rowOff>
    </xdr:to>
    <xdr:pic>
      <xdr:nvPicPr>
        <xdr:cNvPr id="2" name="Picture 1" descr="ARM_DESCRIPTOR_BLACK_HI.jpg">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stretch>
          <a:fillRect/>
        </a:stretch>
      </xdr:blipFill>
      <xdr:spPr>
        <a:xfrm>
          <a:off x="6076950" y="704849"/>
          <a:ext cx="1549070" cy="606425"/>
        </a:xfrm>
        <a:prstGeom prst="rect">
          <a:avLst/>
        </a:prstGeom>
      </xdr:spPr>
    </xdr:pic>
    <xdr:clientData/>
  </xdr:twoCellAnchor>
  <xdr:twoCellAnchor editAs="oneCell">
    <xdr:from>
      <xdr:col>9</xdr:col>
      <xdr:colOff>352425</xdr:colOff>
      <xdr:row>2</xdr:row>
      <xdr:rowOff>57149</xdr:rowOff>
    </xdr:from>
    <xdr:to>
      <xdr:col>11</xdr:col>
      <xdr:colOff>529895</xdr:colOff>
      <xdr:row>3</xdr:row>
      <xdr:rowOff>282574</xdr:rowOff>
    </xdr:to>
    <xdr:pic>
      <xdr:nvPicPr>
        <xdr:cNvPr id="3" name="Picture 2" descr="ARM_DESCRIPTOR_BLACK_HI.jpg">
          <a:extLst>
            <a:ext uri="{FF2B5EF4-FFF2-40B4-BE49-F238E27FC236}">
              <a16:creationId xmlns:a16="http://schemas.microsoft.com/office/drawing/2014/main" id="{46D5E984-5C95-4FC6-81CB-22113F7E5AB7}"/>
            </a:ext>
          </a:extLst>
        </xdr:cNvPr>
        <xdr:cNvPicPr>
          <a:picLocks noChangeAspect="1"/>
        </xdr:cNvPicPr>
      </xdr:nvPicPr>
      <xdr:blipFill>
        <a:blip xmlns:r="http://schemas.openxmlformats.org/officeDocument/2006/relationships" r:embed="rId1" cstate="print"/>
        <a:stretch>
          <a:fillRect/>
        </a:stretch>
      </xdr:blipFill>
      <xdr:spPr>
        <a:xfrm>
          <a:off x="6076950" y="704849"/>
          <a:ext cx="1549070" cy="6064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8</xdr:col>
      <xdr:colOff>589281</xdr:colOff>
      <xdr:row>1</xdr:row>
      <xdr:rowOff>241300</xdr:rowOff>
    </xdr:from>
    <xdr:to>
      <xdr:col>10</xdr:col>
      <xdr:colOff>388518</xdr:colOff>
      <xdr:row>4</xdr:row>
      <xdr:rowOff>0</xdr:rowOff>
    </xdr:to>
    <xdr:pic>
      <xdr:nvPicPr>
        <xdr:cNvPr id="2" name="Picture 1" descr="ARM_DESCRIPTOR_BLACK_HI.jpg">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stretch>
          <a:fillRect/>
        </a:stretch>
      </xdr:blipFill>
      <xdr:spPr>
        <a:xfrm>
          <a:off x="5808981" y="419100"/>
          <a:ext cx="1617718" cy="406400"/>
        </a:xfrm>
        <a:prstGeom prst="rect">
          <a:avLst/>
        </a:prstGeom>
      </xdr:spPr>
    </xdr:pic>
    <xdr:clientData/>
  </xdr:twoCellAnchor>
  <xdr:twoCellAnchor editAs="oneCell">
    <xdr:from>
      <xdr:col>8</xdr:col>
      <xdr:colOff>589281</xdr:colOff>
      <xdr:row>1</xdr:row>
      <xdr:rowOff>241300</xdr:rowOff>
    </xdr:from>
    <xdr:to>
      <xdr:col>10</xdr:col>
      <xdr:colOff>388518</xdr:colOff>
      <xdr:row>4</xdr:row>
      <xdr:rowOff>0</xdr:rowOff>
    </xdr:to>
    <xdr:pic>
      <xdr:nvPicPr>
        <xdr:cNvPr id="3" name="Picture 2" descr="ARM_DESCRIPTOR_BLACK_HI.jpg">
          <a:extLst>
            <a:ext uri="{FF2B5EF4-FFF2-40B4-BE49-F238E27FC236}">
              <a16:creationId xmlns:a16="http://schemas.microsoft.com/office/drawing/2014/main" id="{06B74D61-ECF5-491A-8B4E-B7E4F810D9D6}"/>
            </a:ext>
          </a:extLst>
        </xdr:cNvPr>
        <xdr:cNvPicPr>
          <a:picLocks noChangeAspect="1"/>
        </xdr:cNvPicPr>
      </xdr:nvPicPr>
      <xdr:blipFill>
        <a:blip xmlns:r="http://schemas.openxmlformats.org/officeDocument/2006/relationships" r:embed="rId1" cstate="print"/>
        <a:stretch>
          <a:fillRect/>
        </a:stretch>
      </xdr:blipFill>
      <xdr:spPr>
        <a:xfrm>
          <a:off x="5637531" y="431800"/>
          <a:ext cx="1551837" cy="4064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5</xdr:col>
      <xdr:colOff>240104</xdr:colOff>
      <xdr:row>1</xdr:row>
      <xdr:rowOff>83737</xdr:rowOff>
    </xdr:from>
    <xdr:to>
      <xdr:col>7</xdr:col>
      <xdr:colOff>25051</xdr:colOff>
      <xdr:row>3</xdr:row>
      <xdr:rowOff>26573</xdr:rowOff>
    </xdr:to>
    <xdr:pic>
      <xdr:nvPicPr>
        <xdr:cNvPr id="2" name="Picture 1" descr="ARM_DESCRIPTOR_BLACK_HI.jpg">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stretch>
          <a:fillRect/>
        </a:stretch>
      </xdr:blipFill>
      <xdr:spPr>
        <a:xfrm>
          <a:off x="6980873" y="345413"/>
          <a:ext cx="1532942" cy="487122"/>
        </a:xfrm>
        <a:prstGeom prst="rect">
          <a:avLst/>
        </a:prstGeom>
      </xdr:spPr>
    </xdr:pic>
    <xdr:clientData/>
  </xdr:twoCellAnchor>
  <xdr:twoCellAnchor editAs="oneCell">
    <xdr:from>
      <xdr:col>5</xdr:col>
      <xdr:colOff>240104</xdr:colOff>
      <xdr:row>1</xdr:row>
      <xdr:rowOff>83737</xdr:rowOff>
    </xdr:from>
    <xdr:to>
      <xdr:col>7</xdr:col>
      <xdr:colOff>25051</xdr:colOff>
      <xdr:row>3</xdr:row>
      <xdr:rowOff>26573</xdr:rowOff>
    </xdr:to>
    <xdr:pic>
      <xdr:nvPicPr>
        <xdr:cNvPr id="3" name="Picture 2" descr="ARM_DESCRIPTOR_BLACK_HI.jpg">
          <a:extLst>
            <a:ext uri="{FF2B5EF4-FFF2-40B4-BE49-F238E27FC236}">
              <a16:creationId xmlns:a16="http://schemas.microsoft.com/office/drawing/2014/main" id="{CD0C788C-2781-4DE5-80C9-55F87CE55A46}"/>
            </a:ext>
          </a:extLst>
        </xdr:cNvPr>
        <xdr:cNvPicPr>
          <a:picLocks noChangeAspect="1"/>
        </xdr:cNvPicPr>
      </xdr:nvPicPr>
      <xdr:blipFill>
        <a:blip xmlns:r="http://schemas.openxmlformats.org/officeDocument/2006/relationships" r:embed="rId1" cstate="print"/>
        <a:stretch>
          <a:fillRect/>
        </a:stretch>
      </xdr:blipFill>
      <xdr:spPr>
        <a:xfrm>
          <a:off x="6980873" y="345413"/>
          <a:ext cx="1532942" cy="48712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4</xdr:col>
      <xdr:colOff>631914</xdr:colOff>
      <xdr:row>1</xdr:row>
      <xdr:rowOff>21772</xdr:rowOff>
    </xdr:from>
    <xdr:to>
      <xdr:col>6</xdr:col>
      <xdr:colOff>885005</xdr:colOff>
      <xdr:row>2</xdr:row>
      <xdr:rowOff>218893</xdr:rowOff>
    </xdr:to>
    <xdr:pic>
      <xdr:nvPicPr>
        <xdr:cNvPr id="3" name="Picture 2" descr="ARM_DESCRIPTOR_BLACK_HI.jpg">
          <a:extLst>
            <a:ext uri="{FF2B5EF4-FFF2-40B4-BE49-F238E27FC236}">
              <a16:creationId xmlns:a16="http://schemas.microsoft.com/office/drawing/2014/main" id="{707F1D5B-D88C-4E34-A615-88B4890BB06E}"/>
            </a:ext>
          </a:extLst>
        </xdr:cNvPr>
        <xdr:cNvPicPr>
          <a:picLocks noChangeAspect="1"/>
        </xdr:cNvPicPr>
      </xdr:nvPicPr>
      <xdr:blipFill>
        <a:blip xmlns:r="http://schemas.openxmlformats.org/officeDocument/2006/relationships" r:embed="rId1" cstate="print"/>
        <a:stretch>
          <a:fillRect/>
        </a:stretch>
      </xdr:blipFill>
      <xdr:spPr>
        <a:xfrm>
          <a:off x="6423114" y="278947"/>
          <a:ext cx="1738991" cy="549546"/>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5</xdr:col>
      <xdr:colOff>268605</xdr:colOff>
      <xdr:row>0</xdr:row>
      <xdr:rowOff>247650</xdr:rowOff>
    </xdr:from>
    <xdr:to>
      <xdr:col>6</xdr:col>
      <xdr:colOff>1007961</xdr:colOff>
      <xdr:row>3</xdr:row>
      <xdr:rowOff>53975</xdr:rowOff>
    </xdr:to>
    <xdr:pic>
      <xdr:nvPicPr>
        <xdr:cNvPr id="5" name="Picture 4" descr="ARM_DESCRIPTOR_BLACK_HI.jpg">
          <a:extLst>
            <a:ext uri="{FF2B5EF4-FFF2-40B4-BE49-F238E27FC236}">
              <a16:creationId xmlns:a16="http://schemas.microsoft.com/office/drawing/2014/main" id="{82EB701F-2111-4E99-87E6-D8171E899B12}"/>
            </a:ext>
          </a:extLst>
        </xdr:cNvPr>
        <xdr:cNvPicPr>
          <a:picLocks noChangeAspect="1"/>
        </xdr:cNvPicPr>
      </xdr:nvPicPr>
      <xdr:blipFill>
        <a:blip xmlns:r="http://schemas.openxmlformats.org/officeDocument/2006/relationships" r:embed="rId1" cstate="print"/>
        <a:stretch>
          <a:fillRect/>
        </a:stretch>
      </xdr:blipFill>
      <xdr:spPr>
        <a:xfrm>
          <a:off x="6878955" y="247650"/>
          <a:ext cx="1482306" cy="4445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oneCellAnchor>
    <xdr:from>
      <xdr:col>10</xdr:col>
      <xdr:colOff>443230</xdr:colOff>
      <xdr:row>1</xdr:row>
      <xdr:rowOff>38100</xdr:rowOff>
    </xdr:from>
    <xdr:ext cx="1990725" cy="670560"/>
    <xdr:pic>
      <xdr:nvPicPr>
        <xdr:cNvPr id="3" name="Picture 2" descr="ARM_DESCRIPTOR_BLACK_HI.jpg">
          <a:extLst>
            <a:ext uri="{FF2B5EF4-FFF2-40B4-BE49-F238E27FC236}">
              <a16:creationId xmlns:a16="http://schemas.microsoft.com/office/drawing/2014/main" id="{00000000-0008-0000-1300-000003000000}"/>
            </a:ext>
          </a:extLst>
        </xdr:cNvPr>
        <xdr:cNvPicPr>
          <a:picLocks noChangeAspect="1"/>
        </xdr:cNvPicPr>
      </xdr:nvPicPr>
      <xdr:blipFill>
        <a:blip xmlns:r="http://schemas.openxmlformats.org/officeDocument/2006/relationships" r:embed="rId1" cstate="print"/>
        <a:stretch>
          <a:fillRect/>
        </a:stretch>
      </xdr:blipFill>
      <xdr:spPr>
        <a:xfrm>
          <a:off x="11727180" y="215900"/>
          <a:ext cx="1990725" cy="670560"/>
        </a:xfrm>
        <a:prstGeom prst="rect">
          <a:avLst/>
        </a:prstGeom>
      </xdr:spPr>
    </xdr:pic>
    <xdr:clientData/>
  </xdr:oneCellAnchor>
  <xdr:oneCellAnchor>
    <xdr:from>
      <xdr:col>10</xdr:col>
      <xdr:colOff>443230</xdr:colOff>
      <xdr:row>1</xdr:row>
      <xdr:rowOff>38100</xdr:rowOff>
    </xdr:from>
    <xdr:ext cx="1990725" cy="670560"/>
    <xdr:pic>
      <xdr:nvPicPr>
        <xdr:cNvPr id="2" name="Picture 1" descr="ARM_DESCRIPTOR_BLACK_HI.jpg">
          <a:extLst>
            <a:ext uri="{FF2B5EF4-FFF2-40B4-BE49-F238E27FC236}">
              <a16:creationId xmlns:a16="http://schemas.microsoft.com/office/drawing/2014/main" id="{B363CFD7-0BA3-4447-8C9F-77BD4DD37570}"/>
            </a:ext>
          </a:extLst>
        </xdr:cNvPr>
        <xdr:cNvPicPr>
          <a:picLocks noChangeAspect="1"/>
        </xdr:cNvPicPr>
      </xdr:nvPicPr>
      <xdr:blipFill>
        <a:blip xmlns:r="http://schemas.openxmlformats.org/officeDocument/2006/relationships" r:embed="rId1" cstate="print"/>
        <a:stretch>
          <a:fillRect/>
        </a:stretch>
      </xdr:blipFill>
      <xdr:spPr>
        <a:xfrm>
          <a:off x="11216005" y="219075"/>
          <a:ext cx="1990725" cy="670560"/>
        </a:xfrm>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twoCellAnchor editAs="oneCell">
    <xdr:from>
      <xdr:col>6</xdr:col>
      <xdr:colOff>256268</xdr:colOff>
      <xdr:row>0</xdr:row>
      <xdr:rowOff>0</xdr:rowOff>
    </xdr:from>
    <xdr:to>
      <xdr:col>7</xdr:col>
      <xdr:colOff>729071</xdr:colOff>
      <xdr:row>2</xdr:row>
      <xdr:rowOff>139700</xdr:rowOff>
    </xdr:to>
    <xdr:pic>
      <xdr:nvPicPr>
        <xdr:cNvPr id="4" name="Picture 3" descr="ARM_DESCRIPTOR_BLACK_HI.jpg">
          <a:extLst>
            <a:ext uri="{FF2B5EF4-FFF2-40B4-BE49-F238E27FC236}">
              <a16:creationId xmlns:a16="http://schemas.microsoft.com/office/drawing/2014/main" id="{00000000-0008-0000-1400-000004000000}"/>
            </a:ext>
          </a:extLst>
        </xdr:cNvPr>
        <xdr:cNvPicPr>
          <a:picLocks noChangeAspect="1"/>
        </xdr:cNvPicPr>
      </xdr:nvPicPr>
      <xdr:blipFill>
        <a:blip xmlns:r="http://schemas.openxmlformats.org/officeDocument/2006/relationships" r:embed="rId1" cstate="print"/>
        <a:stretch>
          <a:fillRect/>
        </a:stretch>
      </xdr:blipFill>
      <xdr:spPr>
        <a:xfrm>
          <a:off x="6974568" y="0"/>
          <a:ext cx="1463403" cy="501650"/>
        </a:xfrm>
        <a:prstGeom prst="rect">
          <a:avLst/>
        </a:prstGeom>
      </xdr:spPr>
    </xdr:pic>
    <xdr:clientData/>
  </xdr:twoCellAnchor>
  <xdr:oneCellAnchor>
    <xdr:from>
      <xdr:col>6</xdr:col>
      <xdr:colOff>95795</xdr:colOff>
      <xdr:row>117</xdr:row>
      <xdr:rowOff>122737</xdr:rowOff>
    </xdr:from>
    <xdr:ext cx="1450521" cy="471352"/>
    <xdr:pic>
      <xdr:nvPicPr>
        <xdr:cNvPr id="2" name="Picture 1" descr="ARM_DESCRIPTOR_BLACK_HI.jpg">
          <a:extLst>
            <a:ext uri="{FF2B5EF4-FFF2-40B4-BE49-F238E27FC236}">
              <a16:creationId xmlns:a16="http://schemas.microsoft.com/office/drawing/2014/main" id="{AFE070B8-15A7-4925-824D-EE907ECF4DB8}"/>
            </a:ext>
          </a:extLst>
        </xdr:cNvPr>
        <xdr:cNvPicPr>
          <a:picLocks noChangeAspect="1"/>
        </xdr:cNvPicPr>
      </xdr:nvPicPr>
      <xdr:blipFill>
        <a:blip xmlns:r="http://schemas.openxmlformats.org/officeDocument/2006/relationships" r:embed="rId1" cstate="print"/>
        <a:stretch>
          <a:fillRect/>
        </a:stretch>
      </xdr:blipFill>
      <xdr:spPr>
        <a:xfrm>
          <a:off x="6515645" y="23620912"/>
          <a:ext cx="1450521" cy="471352"/>
        </a:xfrm>
        <a:prstGeom prst="rect">
          <a:avLst/>
        </a:prstGeom>
      </xdr:spPr>
    </xdr:pic>
    <xdr:clientData/>
  </xdr:oneCellAnchor>
  <xdr:twoCellAnchor editAs="oneCell">
    <xdr:from>
      <xdr:col>6</xdr:col>
      <xdr:colOff>232833</xdr:colOff>
      <xdr:row>60</xdr:row>
      <xdr:rowOff>25401</xdr:rowOff>
    </xdr:from>
    <xdr:to>
      <xdr:col>7</xdr:col>
      <xdr:colOff>705636</xdr:colOff>
      <xdr:row>61</xdr:row>
      <xdr:rowOff>209551</xdr:rowOff>
    </xdr:to>
    <xdr:pic>
      <xdr:nvPicPr>
        <xdr:cNvPr id="3" name="Picture 2" descr="ARM_DESCRIPTOR_BLACK_HI.jpg">
          <a:extLst>
            <a:ext uri="{FF2B5EF4-FFF2-40B4-BE49-F238E27FC236}">
              <a16:creationId xmlns:a16="http://schemas.microsoft.com/office/drawing/2014/main" id="{C817CBBA-52EB-4A87-AAA0-5441C7C5D325}"/>
            </a:ext>
          </a:extLst>
        </xdr:cNvPr>
        <xdr:cNvPicPr>
          <a:picLocks noChangeAspect="1"/>
        </xdr:cNvPicPr>
      </xdr:nvPicPr>
      <xdr:blipFill>
        <a:blip xmlns:r="http://schemas.openxmlformats.org/officeDocument/2006/relationships" r:embed="rId1" cstate="print"/>
        <a:stretch>
          <a:fillRect/>
        </a:stretch>
      </xdr:blipFill>
      <xdr:spPr>
        <a:xfrm>
          <a:off x="6951133" y="11626851"/>
          <a:ext cx="1463403" cy="469900"/>
        </a:xfrm>
        <a:prstGeom prst="rect">
          <a:avLst/>
        </a:prstGeom>
      </xdr:spPr>
    </xdr:pic>
    <xdr:clientData/>
  </xdr:twoCellAnchor>
  <xdr:twoCellAnchor editAs="oneCell">
    <xdr:from>
      <xdr:col>6</xdr:col>
      <xdr:colOff>256268</xdr:colOff>
      <xdr:row>0</xdr:row>
      <xdr:rowOff>0</xdr:rowOff>
    </xdr:from>
    <xdr:to>
      <xdr:col>7</xdr:col>
      <xdr:colOff>729071</xdr:colOff>
      <xdr:row>2</xdr:row>
      <xdr:rowOff>139700</xdr:rowOff>
    </xdr:to>
    <xdr:pic>
      <xdr:nvPicPr>
        <xdr:cNvPr id="5" name="Picture 4" descr="ARM_DESCRIPTOR_BLACK_HI.jpg">
          <a:extLst>
            <a:ext uri="{FF2B5EF4-FFF2-40B4-BE49-F238E27FC236}">
              <a16:creationId xmlns:a16="http://schemas.microsoft.com/office/drawing/2014/main" id="{093E0F55-D678-4C11-9FF0-0EA36F909D65}"/>
            </a:ext>
          </a:extLst>
        </xdr:cNvPr>
        <xdr:cNvPicPr>
          <a:picLocks noChangeAspect="1"/>
        </xdr:cNvPicPr>
      </xdr:nvPicPr>
      <xdr:blipFill>
        <a:blip xmlns:r="http://schemas.openxmlformats.org/officeDocument/2006/relationships" r:embed="rId1" cstate="print"/>
        <a:stretch>
          <a:fillRect/>
        </a:stretch>
      </xdr:blipFill>
      <xdr:spPr>
        <a:xfrm>
          <a:off x="6661831" y="0"/>
          <a:ext cx="1413396" cy="508794"/>
        </a:xfrm>
        <a:prstGeom prst="rect">
          <a:avLst/>
        </a:prstGeom>
      </xdr:spPr>
    </xdr:pic>
    <xdr:clientData/>
  </xdr:twoCellAnchor>
  <xdr:oneCellAnchor>
    <xdr:from>
      <xdr:col>6</xdr:col>
      <xdr:colOff>95795</xdr:colOff>
      <xdr:row>117</xdr:row>
      <xdr:rowOff>122737</xdr:rowOff>
    </xdr:from>
    <xdr:ext cx="1450521" cy="471352"/>
    <xdr:pic>
      <xdr:nvPicPr>
        <xdr:cNvPr id="6" name="Picture 5" descr="ARM_DESCRIPTOR_BLACK_HI.jpg">
          <a:extLst>
            <a:ext uri="{FF2B5EF4-FFF2-40B4-BE49-F238E27FC236}">
              <a16:creationId xmlns:a16="http://schemas.microsoft.com/office/drawing/2014/main" id="{8EFC2C2A-E68C-4D5D-9B23-F40F2B3D36F2}"/>
            </a:ext>
          </a:extLst>
        </xdr:cNvPr>
        <xdr:cNvPicPr>
          <a:picLocks noChangeAspect="1"/>
        </xdr:cNvPicPr>
      </xdr:nvPicPr>
      <xdr:blipFill>
        <a:blip xmlns:r="http://schemas.openxmlformats.org/officeDocument/2006/relationships" r:embed="rId1" cstate="print"/>
        <a:stretch>
          <a:fillRect/>
        </a:stretch>
      </xdr:blipFill>
      <xdr:spPr>
        <a:xfrm>
          <a:off x="6501358" y="23887612"/>
          <a:ext cx="1450521" cy="471352"/>
        </a:xfrm>
        <a:prstGeom prst="rect">
          <a:avLst/>
        </a:prstGeom>
      </xdr:spPr>
    </xdr:pic>
    <xdr:clientData/>
  </xdr:oneCellAnchor>
  <xdr:twoCellAnchor editAs="oneCell">
    <xdr:from>
      <xdr:col>6</xdr:col>
      <xdr:colOff>232833</xdr:colOff>
      <xdr:row>60</xdr:row>
      <xdr:rowOff>25401</xdr:rowOff>
    </xdr:from>
    <xdr:to>
      <xdr:col>7</xdr:col>
      <xdr:colOff>705636</xdr:colOff>
      <xdr:row>61</xdr:row>
      <xdr:rowOff>209551</xdr:rowOff>
    </xdr:to>
    <xdr:pic>
      <xdr:nvPicPr>
        <xdr:cNvPr id="7" name="Picture 6" descr="ARM_DESCRIPTOR_BLACK_HI.jpg">
          <a:extLst>
            <a:ext uri="{FF2B5EF4-FFF2-40B4-BE49-F238E27FC236}">
              <a16:creationId xmlns:a16="http://schemas.microsoft.com/office/drawing/2014/main" id="{75C55409-3E7C-4311-973C-4E6682D88519}"/>
            </a:ext>
          </a:extLst>
        </xdr:cNvPr>
        <xdr:cNvPicPr>
          <a:picLocks noChangeAspect="1"/>
        </xdr:cNvPicPr>
      </xdr:nvPicPr>
      <xdr:blipFill>
        <a:blip xmlns:r="http://schemas.openxmlformats.org/officeDocument/2006/relationships" r:embed="rId1" cstate="print"/>
        <a:stretch>
          <a:fillRect/>
        </a:stretch>
      </xdr:blipFill>
      <xdr:spPr>
        <a:xfrm>
          <a:off x="6638396" y="11645901"/>
          <a:ext cx="1413396" cy="46990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0</xdr:colOff>
      <xdr:row>2</xdr:row>
      <xdr:rowOff>0</xdr:rowOff>
    </xdr:from>
    <xdr:to>
      <xdr:col>9</xdr:col>
      <xdr:colOff>400209</xdr:colOff>
      <xdr:row>3</xdr:row>
      <xdr:rowOff>11411</xdr:rowOff>
    </xdr:to>
    <xdr:sp macro="" textlink="">
      <xdr:nvSpPr>
        <xdr:cNvPr id="2" name="WordArt 1">
          <a:extLst>
            <a:ext uri="{FF2B5EF4-FFF2-40B4-BE49-F238E27FC236}">
              <a16:creationId xmlns:a16="http://schemas.microsoft.com/office/drawing/2014/main" id="{00000000-0008-0000-1500-000002000000}"/>
            </a:ext>
          </a:extLst>
        </xdr:cNvPr>
        <xdr:cNvSpPr>
          <a:spLocks noChangeArrowheads="1" noChangeShapeType="1" noTextEdit="1"/>
        </xdr:cNvSpPr>
      </xdr:nvSpPr>
      <xdr:spPr bwMode="auto">
        <a:xfrm>
          <a:off x="12413457" y="616743"/>
          <a:ext cx="3455194" cy="256340"/>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7</xdr:col>
      <xdr:colOff>0</xdr:colOff>
      <xdr:row>2</xdr:row>
      <xdr:rowOff>0</xdr:rowOff>
    </xdr:from>
    <xdr:to>
      <xdr:col>9</xdr:col>
      <xdr:colOff>588327</xdr:colOff>
      <xdr:row>2</xdr:row>
      <xdr:rowOff>174425</xdr:rowOff>
    </xdr:to>
    <xdr:sp macro="" textlink="">
      <xdr:nvSpPr>
        <xdr:cNvPr id="3" name="WordArt 1">
          <a:extLst>
            <a:ext uri="{FF2B5EF4-FFF2-40B4-BE49-F238E27FC236}">
              <a16:creationId xmlns:a16="http://schemas.microsoft.com/office/drawing/2014/main" id="{00000000-0008-0000-1500-000003000000}"/>
            </a:ext>
          </a:extLst>
        </xdr:cNvPr>
        <xdr:cNvSpPr>
          <a:spLocks noChangeArrowheads="1" noChangeShapeType="1" noTextEdit="1"/>
        </xdr:cNvSpPr>
      </xdr:nvSpPr>
      <xdr:spPr bwMode="auto">
        <a:xfrm>
          <a:off x="12222956" y="428624"/>
          <a:ext cx="3452812" cy="218240"/>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4</xdr:col>
      <xdr:colOff>816429</xdr:colOff>
      <xdr:row>1</xdr:row>
      <xdr:rowOff>185057</xdr:rowOff>
    </xdr:from>
    <xdr:to>
      <xdr:col>6</xdr:col>
      <xdr:colOff>370114</xdr:colOff>
      <xdr:row>3</xdr:row>
      <xdr:rowOff>163284</xdr:rowOff>
    </xdr:to>
    <xdr:pic>
      <xdr:nvPicPr>
        <xdr:cNvPr id="4" name="Picture 3" descr="ARM_DESCRIPTOR_BLACK_HI.jpg">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1" cstate="print"/>
        <a:stretch>
          <a:fillRect/>
        </a:stretch>
      </xdr:blipFill>
      <xdr:spPr>
        <a:xfrm>
          <a:off x="6030686" y="359228"/>
          <a:ext cx="1556657" cy="391885"/>
        </a:xfrm>
        <a:prstGeom prst="rect">
          <a:avLst/>
        </a:prstGeom>
      </xdr:spPr>
    </xdr:pic>
    <xdr:clientData/>
  </xdr:twoCellAnchor>
  <xdr:twoCellAnchor editAs="oneCell">
    <xdr:from>
      <xdr:col>7</xdr:col>
      <xdr:colOff>0</xdr:colOff>
      <xdr:row>2</xdr:row>
      <xdr:rowOff>0</xdr:rowOff>
    </xdr:from>
    <xdr:to>
      <xdr:col>9</xdr:col>
      <xdr:colOff>400209</xdr:colOff>
      <xdr:row>3</xdr:row>
      <xdr:rowOff>11411</xdr:rowOff>
    </xdr:to>
    <xdr:sp macro="" textlink="">
      <xdr:nvSpPr>
        <xdr:cNvPr id="5" name="WordArt 1">
          <a:extLst>
            <a:ext uri="{FF2B5EF4-FFF2-40B4-BE49-F238E27FC236}">
              <a16:creationId xmlns:a16="http://schemas.microsoft.com/office/drawing/2014/main" id="{35D4FB0F-26D7-447B-AA57-7F589A467830}"/>
            </a:ext>
          </a:extLst>
        </xdr:cNvPr>
        <xdr:cNvSpPr>
          <a:spLocks noChangeArrowheads="1" noChangeShapeType="1" noTextEdit="1"/>
        </xdr:cNvSpPr>
      </xdr:nvSpPr>
      <xdr:spPr bwMode="auto">
        <a:xfrm>
          <a:off x="11499057" y="419100"/>
          <a:ext cx="1619409" cy="211436"/>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7</xdr:col>
      <xdr:colOff>0</xdr:colOff>
      <xdr:row>2</xdr:row>
      <xdr:rowOff>0</xdr:rowOff>
    </xdr:from>
    <xdr:to>
      <xdr:col>9</xdr:col>
      <xdr:colOff>588327</xdr:colOff>
      <xdr:row>2</xdr:row>
      <xdr:rowOff>174425</xdr:rowOff>
    </xdr:to>
    <xdr:sp macro="" textlink="">
      <xdr:nvSpPr>
        <xdr:cNvPr id="6" name="WordArt 1">
          <a:extLst>
            <a:ext uri="{FF2B5EF4-FFF2-40B4-BE49-F238E27FC236}">
              <a16:creationId xmlns:a16="http://schemas.microsoft.com/office/drawing/2014/main" id="{A00D159D-CFCF-4788-98AC-3FCBA85FB0E0}"/>
            </a:ext>
          </a:extLst>
        </xdr:cNvPr>
        <xdr:cNvSpPr>
          <a:spLocks noChangeArrowheads="1" noChangeShapeType="1" noTextEdit="1"/>
        </xdr:cNvSpPr>
      </xdr:nvSpPr>
      <xdr:spPr bwMode="auto">
        <a:xfrm>
          <a:off x="11308556" y="419100"/>
          <a:ext cx="1807527" cy="174425"/>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4</xdr:col>
      <xdr:colOff>816429</xdr:colOff>
      <xdr:row>1</xdr:row>
      <xdr:rowOff>185057</xdr:rowOff>
    </xdr:from>
    <xdr:to>
      <xdr:col>6</xdr:col>
      <xdr:colOff>370114</xdr:colOff>
      <xdr:row>3</xdr:row>
      <xdr:rowOff>163284</xdr:rowOff>
    </xdr:to>
    <xdr:pic>
      <xdr:nvPicPr>
        <xdr:cNvPr id="7" name="Picture 6" descr="ARM_DESCRIPTOR_BLACK_HI.jpg">
          <a:extLst>
            <a:ext uri="{FF2B5EF4-FFF2-40B4-BE49-F238E27FC236}">
              <a16:creationId xmlns:a16="http://schemas.microsoft.com/office/drawing/2014/main" id="{6C3151D4-3155-4C17-BAC2-98DC7D306C4E}"/>
            </a:ext>
          </a:extLst>
        </xdr:cNvPr>
        <xdr:cNvPicPr>
          <a:picLocks noChangeAspect="1"/>
        </xdr:cNvPicPr>
      </xdr:nvPicPr>
      <xdr:blipFill>
        <a:blip xmlns:r="http://schemas.openxmlformats.org/officeDocument/2006/relationships" r:embed="rId1" cstate="print"/>
        <a:stretch>
          <a:fillRect/>
        </a:stretch>
      </xdr:blipFill>
      <xdr:spPr>
        <a:xfrm>
          <a:off x="5693229" y="375557"/>
          <a:ext cx="1534885" cy="40685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7</xdr:col>
      <xdr:colOff>206829</xdr:colOff>
      <xdr:row>2</xdr:row>
      <xdr:rowOff>45961</xdr:rowOff>
    </xdr:from>
    <xdr:to>
      <xdr:col>9</xdr:col>
      <xdr:colOff>230203</xdr:colOff>
      <xdr:row>4</xdr:row>
      <xdr:rowOff>163285</xdr:rowOff>
    </xdr:to>
    <xdr:pic>
      <xdr:nvPicPr>
        <xdr:cNvPr id="2" name="Picture 1" descr="ARM_DESCRIPTOR_BLACK_HI.jpg">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cstate="print"/>
        <a:stretch>
          <a:fillRect/>
        </a:stretch>
      </xdr:blipFill>
      <xdr:spPr>
        <a:xfrm>
          <a:off x="5889172" y="437847"/>
          <a:ext cx="1863060" cy="487438"/>
        </a:xfrm>
        <a:prstGeom prst="rect">
          <a:avLst/>
        </a:prstGeom>
      </xdr:spPr>
    </xdr:pic>
    <xdr:clientData/>
  </xdr:twoCellAnchor>
  <xdr:twoCellAnchor editAs="oneCell">
    <xdr:from>
      <xdr:col>7</xdr:col>
      <xdr:colOff>206829</xdr:colOff>
      <xdr:row>2</xdr:row>
      <xdr:rowOff>45961</xdr:rowOff>
    </xdr:from>
    <xdr:to>
      <xdr:col>9</xdr:col>
      <xdr:colOff>230203</xdr:colOff>
      <xdr:row>4</xdr:row>
      <xdr:rowOff>163285</xdr:rowOff>
    </xdr:to>
    <xdr:pic>
      <xdr:nvPicPr>
        <xdr:cNvPr id="3" name="Picture 2" descr="ARM_DESCRIPTOR_BLACK_HI.jpg">
          <a:extLst>
            <a:ext uri="{FF2B5EF4-FFF2-40B4-BE49-F238E27FC236}">
              <a16:creationId xmlns:a16="http://schemas.microsoft.com/office/drawing/2014/main" id="{EFB5749D-D31B-41D9-BDFA-3F7E79D07E60}"/>
            </a:ext>
          </a:extLst>
        </xdr:cNvPr>
        <xdr:cNvPicPr>
          <a:picLocks noChangeAspect="1"/>
        </xdr:cNvPicPr>
      </xdr:nvPicPr>
      <xdr:blipFill>
        <a:blip xmlns:r="http://schemas.openxmlformats.org/officeDocument/2006/relationships" r:embed="rId1" cstate="print"/>
        <a:stretch>
          <a:fillRect/>
        </a:stretch>
      </xdr:blipFill>
      <xdr:spPr>
        <a:xfrm>
          <a:off x="5712279" y="465061"/>
          <a:ext cx="1804549" cy="507849"/>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9</xdr:col>
      <xdr:colOff>297180</xdr:colOff>
      <xdr:row>2</xdr:row>
      <xdr:rowOff>83821</xdr:rowOff>
    </xdr:from>
    <xdr:to>
      <xdr:col>11</xdr:col>
      <xdr:colOff>296308</xdr:colOff>
      <xdr:row>4</xdr:row>
      <xdr:rowOff>83821</xdr:rowOff>
    </xdr:to>
    <xdr:pic>
      <xdr:nvPicPr>
        <xdr:cNvPr id="2" name="Picture 1" descr="ARM_DESCRIPTOR_BLACK_HI.jpg">
          <a:extLst>
            <a:ext uri="{FF2B5EF4-FFF2-40B4-BE49-F238E27FC236}">
              <a16:creationId xmlns:a16="http://schemas.microsoft.com/office/drawing/2014/main" id="{00000000-0008-0000-1700-000002000000}"/>
            </a:ext>
          </a:extLst>
        </xdr:cNvPr>
        <xdr:cNvPicPr>
          <a:picLocks noChangeAspect="1"/>
        </xdr:cNvPicPr>
      </xdr:nvPicPr>
      <xdr:blipFill>
        <a:blip xmlns:r="http://schemas.openxmlformats.org/officeDocument/2006/relationships" r:embed="rId1" cstate="print"/>
        <a:stretch>
          <a:fillRect/>
        </a:stretch>
      </xdr:blipFill>
      <xdr:spPr>
        <a:xfrm>
          <a:off x="5295900" y="472441"/>
          <a:ext cx="1737758" cy="388620"/>
        </a:xfrm>
        <a:prstGeom prst="rect">
          <a:avLst/>
        </a:prstGeom>
      </xdr:spPr>
    </xdr:pic>
    <xdr:clientData/>
  </xdr:twoCellAnchor>
  <xdr:twoCellAnchor editAs="oneCell">
    <xdr:from>
      <xdr:col>9</xdr:col>
      <xdr:colOff>426720</xdr:colOff>
      <xdr:row>52</xdr:row>
      <xdr:rowOff>182880</xdr:rowOff>
    </xdr:from>
    <xdr:to>
      <xdr:col>11</xdr:col>
      <xdr:colOff>295910</xdr:colOff>
      <xdr:row>54</xdr:row>
      <xdr:rowOff>153821</xdr:rowOff>
    </xdr:to>
    <xdr:pic>
      <xdr:nvPicPr>
        <xdr:cNvPr id="3" name="Picture 2" descr="ARM_DESCRIPTOR_BLACK_HI.jpg">
          <a:extLst>
            <a:ext uri="{FF2B5EF4-FFF2-40B4-BE49-F238E27FC236}">
              <a16:creationId xmlns:a16="http://schemas.microsoft.com/office/drawing/2014/main" id="{C04356E1-1388-41C9-BD3E-A2FE74A9E5A0}"/>
            </a:ext>
          </a:extLst>
        </xdr:cNvPr>
        <xdr:cNvPicPr>
          <a:picLocks noChangeAspect="1"/>
        </xdr:cNvPicPr>
      </xdr:nvPicPr>
      <xdr:blipFill>
        <a:blip xmlns:r="http://schemas.openxmlformats.org/officeDocument/2006/relationships" r:embed="rId1" cstate="print"/>
        <a:stretch>
          <a:fillRect/>
        </a:stretch>
      </xdr:blipFill>
      <xdr:spPr>
        <a:xfrm>
          <a:off x="5425440" y="8892540"/>
          <a:ext cx="1607820" cy="359561"/>
        </a:xfrm>
        <a:prstGeom prst="rect">
          <a:avLst/>
        </a:prstGeom>
      </xdr:spPr>
    </xdr:pic>
    <xdr:clientData/>
  </xdr:twoCellAnchor>
  <xdr:twoCellAnchor editAs="oneCell">
    <xdr:from>
      <xdr:col>9</xdr:col>
      <xdr:colOff>297180</xdr:colOff>
      <xdr:row>2</xdr:row>
      <xdr:rowOff>83821</xdr:rowOff>
    </xdr:from>
    <xdr:to>
      <xdr:col>11</xdr:col>
      <xdr:colOff>296308</xdr:colOff>
      <xdr:row>4</xdr:row>
      <xdr:rowOff>83821</xdr:rowOff>
    </xdr:to>
    <xdr:pic>
      <xdr:nvPicPr>
        <xdr:cNvPr id="4" name="Picture 3" descr="ARM_DESCRIPTOR_BLACK_HI.jpg">
          <a:extLst>
            <a:ext uri="{FF2B5EF4-FFF2-40B4-BE49-F238E27FC236}">
              <a16:creationId xmlns:a16="http://schemas.microsoft.com/office/drawing/2014/main" id="{1233836C-7A05-4FD8-A9AA-F88C84D78BD1}"/>
            </a:ext>
          </a:extLst>
        </xdr:cNvPr>
        <xdr:cNvPicPr>
          <a:picLocks noChangeAspect="1"/>
        </xdr:cNvPicPr>
      </xdr:nvPicPr>
      <xdr:blipFill>
        <a:blip xmlns:r="http://schemas.openxmlformats.org/officeDocument/2006/relationships" r:embed="rId1" cstate="print"/>
        <a:stretch>
          <a:fillRect/>
        </a:stretch>
      </xdr:blipFill>
      <xdr:spPr>
        <a:xfrm>
          <a:off x="5145405" y="474346"/>
          <a:ext cx="1694578" cy="390525"/>
        </a:xfrm>
        <a:prstGeom prst="rect">
          <a:avLst/>
        </a:prstGeom>
      </xdr:spPr>
    </xdr:pic>
    <xdr:clientData/>
  </xdr:twoCellAnchor>
  <xdr:twoCellAnchor editAs="oneCell">
    <xdr:from>
      <xdr:col>9</xdr:col>
      <xdr:colOff>426720</xdr:colOff>
      <xdr:row>52</xdr:row>
      <xdr:rowOff>182880</xdr:rowOff>
    </xdr:from>
    <xdr:to>
      <xdr:col>11</xdr:col>
      <xdr:colOff>295910</xdr:colOff>
      <xdr:row>54</xdr:row>
      <xdr:rowOff>153821</xdr:rowOff>
    </xdr:to>
    <xdr:pic>
      <xdr:nvPicPr>
        <xdr:cNvPr id="5" name="Picture 4" descr="ARM_DESCRIPTOR_BLACK_HI.jpg">
          <a:extLst>
            <a:ext uri="{FF2B5EF4-FFF2-40B4-BE49-F238E27FC236}">
              <a16:creationId xmlns:a16="http://schemas.microsoft.com/office/drawing/2014/main" id="{0107F23C-5A46-420A-BF78-17EA1ABB260E}"/>
            </a:ext>
          </a:extLst>
        </xdr:cNvPr>
        <xdr:cNvPicPr>
          <a:picLocks noChangeAspect="1"/>
        </xdr:cNvPicPr>
      </xdr:nvPicPr>
      <xdr:blipFill>
        <a:blip xmlns:r="http://schemas.openxmlformats.org/officeDocument/2006/relationships" r:embed="rId1" cstate="print"/>
        <a:stretch>
          <a:fillRect/>
        </a:stretch>
      </xdr:blipFill>
      <xdr:spPr>
        <a:xfrm>
          <a:off x="5274945" y="9993630"/>
          <a:ext cx="1564640" cy="361466"/>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5</xdr:col>
      <xdr:colOff>542925</xdr:colOff>
      <xdr:row>1</xdr:row>
      <xdr:rowOff>314324</xdr:rowOff>
    </xdr:from>
    <xdr:to>
      <xdr:col>7</xdr:col>
      <xdr:colOff>56799</xdr:colOff>
      <xdr:row>4</xdr:row>
      <xdr:rowOff>121919</xdr:rowOff>
    </xdr:to>
    <xdr:pic>
      <xdr:nvPicPr>
        <xdr:cNvPr id="4" name="Picture 3" descr="ARM_DESCRIPTOR_BLACK_HI.jpg">
          <a:extLst>
            <a:ext uri="{FF2B5EF4-FFF2-40B4-BE49-F238E27FC236}">
              <a16:creationId xmlns:a16="http://schemas.microsoft.com/office/drawing/2014/main" id="{00000000-0008-0000-1800-000004000000}"/>
            </a:ext>
          </a:extLst>
        </xdr:cNvPr>
        <xdr:cNvPicPr>
          <a:picLocks noChangeAspect="1"/>
        </xdr:cNvPicPr>
      </xdr:nvPicPr>
      <xdr:blipFill>
        <a:blip xmlns:r="http://schemas.openxmlformats.org/officeDocument/2006/relationships" r:embed="rId1" cstate="print"/>
        <a:stretch>
          <a:fillRect/>
        </a:stretch>
      </xdr:blipFill>
      <xdr:spPr>
        <a:xfrm>
          <a:off x="7115175" y="476249"/>
          <a:ext cx="1266474" cy="474345"/>
        </a:xfrm>
        <a:prstGeom prst="rect">
          <a:avLst/>
        </a:prstGeom>
      </xdr:spPr>
    </xdr:pic>
    <xdr:clientData/>
  </xdr:twoCellAnchor>
  <xdr:twoCellAnchor editAs="oneCell">
    <xdr:from>
      <xdr:col>4</xdr:col>
      <xdr:colOff>2225040</xdr:colOff>
      <xdr:row>46</xdr:row>
      <xdr:rowOff>243840</xdr:rowOff>
    </xdr:from>
    <xdr:to>
      <xdr:col>6</xdr:col>
      <xdr:colOff>536411</xdr:colOff>
      <xdr:row>49</xdr:row>
      <xdr:rowOff>160020</xdr:rowOff>
    </xdr:to>
    <xdr:pic>
      <xdr:nvPicPr>
        <xdr:cNvPr id="2" name="Picture 1" descr="ARM_DESCRIPTOR_BLACK_HI.jpg">
          <a:extLst>
            <a:ext uri="{FF2B5EF4-FFF2-40B4-BE49-F238E27FC236}">
              <a16:creationId xmlns:a16="http://schemas.microsoft.com/office/drawing/2014/main" id="{EF51989E-662C-4F27-8026-09845D82C7C9}"/>
            </a:ext>
          </a:extLst>
        </xdr:cNvPr>
        <xdr:cNvPicPr>
          <a:picLocks noChangeAspect="1"/>
        </xdr:cNvPicPr>
      </xdr:nvPicPr>
      <xdr:blipFill>
        <a:blip xmlns:r="http://schemas.openxmlformats.org/officeDocument/2006/relationships" r:embed="rId1" cstate="print"/>
        <a:stretch>
          <a:fillRect/>
        </a:stretch>
      </xdr:blipFill>
      <xdr:spPr>
        <a:xfrm>
          <a:off x="6202680" y="10226040"/>
          <a:ext cx="2115095" cy="495300"/>
        </a:xfrm>
        <a:prstGeom prst="rect">
          <a:avLst/>
        </a:prstGeom>
      </xdr:spPr>
    </xdr:pic>
    <xdr:clientData/>
  </xdr:twoCellAnchor>
  <xdr:twoCellAnchor editAs="oneCell">
    <xdr:from>
      <xdr:col>5</xdr:col>
      <xdr:colOff>542925</xdr:colOff>
      <xdr:row>1</xdr:row>
      <xdr:rowOff>314324</xdr:rowOff>
    </xdr:from>
    <xdr:to>
      <xdr:col>7</xdr:col>
      <xdr:colOff>56799</xdr:colOff>
      <xdr:row>4</xdr:row>
      <xdr:rowOff>121919</xdr:rowOff>
    </xdr:to>
    <xdr:pic>
      <xdr:nvPicPr>
        <xdr:cNvPr id="3" name="Picture 2" descr="ARM_DESCRIPTOR_BLACK_HI.jpg">
          <a:extLst>
            <a:ext uri="{FF2B5EF4-FFF2-40B4-BE49-F238E27FC236}">
              <a16:creationId xmlns:a16="http://schemas.microsoft.com/office/drawing/2014/main" id="{9E3C11DA-25E8-4539-AC9A-DB635414E9B1}"/>
            </a:ext>
          </a:extLst>
        </xdr:cNvPr>
        <xdr:cNvPicPr>
          <a:picLocks noChangeAspect="1"/>
        </xdr:cNvPicPr>
      </xdr:nvPicPr>
      <xdr:blipFill>
        <a:blip xmlns:r="http://schemas.openxmlformats.org/officeDocument/2006/relationships" r:embed="rId1" cstate="print"/>
        <a:stretch>
          <a:fillRect/>
        </a:stretch>
      </xdr:blipFill>
      <xdr:spPr>
        <a:xfrm>
          <a:off x="7115175" y="476249"/>
          <a:ext cx="1266474" cy="474345"/>
        </a:xfrm>
        <a:prstGeom prst="rect">
          <a:avLst/>
        </a:prstGeom>
      </xdr:spPr>
    </xdr:pic>
    <xdr:clientData/>
  </xdr:twoCellAnchor>
  <xdr:twoCellAnchor editAs="oneCell">
    <xdr:from>
      <xdr:col>4</xdr:col>
      <xdr:colOff>2225040</xdr:colOff>
      <xdr:row>46</xdr:row>
      <xdr:rowOff>243840</xdr:rowOff>
    </xdr:from>
    <xdr:to>
      <xdr:col>6</xdr:col>
      <xdr:colOff>536411</xdr:colOff>
      <xdr:row>49</xdr:row>
      <xdr:rowOff>160020</xdr:rowOff>
    </xdr:to>
    <xdr:pic>
      <xdr:nvPicPr>
        <xdr:cNvPr id="5" name="Picture 4" descr="ARM_DESCRIPTOR_BLACK_HI.jpg">
          <a:extLst>
            <a:ext uri="{FF2B5EF4-FFF2-40B4-BE49-F238E27FC236}">
              <a16:creationId xmlns:a16="http://schemas.microsoft.com/office/drawing/2014/main" id="{A0A5B89A-34F8-4D88-88C9-537E38046CD9}"/>
            </a:ext>
          </a:extLst>
        </xdr:cNvPr>
        <xdr:cNvPicPr>
          <a:picLocks noChangeAspect="1"/>
        </xdr:cNvPicPr>
      </xdr:nvPicPr>
      <xdr:blipFill>
        <a:blip xmlns:r="http://schemas.openxmlformats.org/officeDocument/2006/relationships" r:embed="rId1" cstate="print"/>
        <a:stretch>
          <a:fillRect/>
        </a:stretch>
      </xdr:blipFill>
      <xdr:spPr>
        <a:xfrm>
          <a:off x="6092190" y="9845040"/>
          <a:ext cx="2026121" cy="497205"/>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7</xdr:col>
      <xdr:colOff>0</xdr:colOff>
      <xdr:row>0</xdr:row>
      <xdr:rowOff>0</xdr:rowOff>
    </xdr:from>
    <xdr:to>
      <xdr:col>7</xdr:col>
      <xdr:colOff>881168</xdr:colOff>
      <xdr:row>0</xdr:row>
      <xdr:rowOff>329406</xdr:rowOff>
    </xdr:to>
    <xdr:sp macro="" textlink="">
      <xdr:nvSpPr>
        <xdr:cNvPr id="2" name="WordArt 1">
          <a:extLst>
            <a:ext uri="{FF2B5EF4-FFF2-40B4-BE49-F238E27FC236}">
              <a16:creationId xmlns:a16="http://schemas.microsoft.com/office/drawing/2014/main" id="{CCED3ADB-ACBB-487E-B76A-0C57B1092918}"/>
            </a:ext>
          </a:extLst>
        </xdr:cNvPr>
        <xdr:cNvSpPr>
          <a:spLocks noChangeArrowheads="1" noChangeShapeType="1" noTextEdit="1"/>
        </xdr:cNvSpPr>
      </xdr:nvSpPr>
      <xdr:spPr bwMode="auto">
        <a:xfrm>
          <a:off x="13946981" y="166688"/>
          <a:ext cx="916093" cy="234156"/>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7</xdr:col>
      <xdr:colOff>0</xdr:colOff>
      <xdr:row>4</xdr:row>
      <xdr:rowOff>0</xdr:rowOff>
    </xdr:from>
    <xdr:to>
      <xdr:col>7</xdr:col>
      <xdr:colOff>856793</xdr:colOff>
      <xdr:row>5</xdr:row>
      <xdr:rowOff>34132</xdr:rowOff>
    </xdr:to>
    <xdr:sp macro="" textlink="">
      <xdr:nvSpPr>
        <xdr:cNvPr id="3" name="WordArt 1">
          <a:extLst>
            <a:ext uri="{FF2B5EF4-FFF2-40B4-BE49-F238E27FC236}">
              <a16:creationId xmlns:a16="http://schemas.microsoft.com/office/drawing/2014/main" id="{7C9A254F-43E7-4003-94F7-8DFD613C3C01}"/>
            </a:ext>
          </a:extLst>
        </xdr:cNvPr>
        <xdr:cNvSpPr>
          <a:spLocks noChangeArrowheads="1" noChangeShapeType="1" noTextEdit="1"/>
        </xdr:cNvSpPr>
      </xdr:nvSpPr>
      <xdr:spPr bwMode="auto">
        <a:xfrm>
          <a:off x="16158369" y="1166018"/>
          <a:ext cx="913943" cy="240507"/>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4</xdr:col>
      <xdr:colOff>170586</xdr:colOff>
      <xdr:row>0</xdr:row>
      <xdr:rowOff>133061</xdr:rowOff>
    </xdr:from>
    <xdr:to>
      <xdr:col>5</xdr:col>
      <xdr:colOff>792162</xdr:colOff>
      <xdr:row>2</xdr:row>
      <xdr:rowOff>170296</xdr:rowOff>
    </xdr:to>
    <xdr:pic>
      <xdr:nvPicPr>
        <xdr:cNvPr id="4" name="Picture 3" descr="ARM_DESCRIPTOR_BLACK_HI.jpg">
          <a:extLst>
            <a:ext uri="{FF2B5EF4-FFF2-40B4-BE49-F238E27FC236}">
              <a16:creationId xmlns:a16="http://schemas.microsoft.com/office/drawing/2014/main" id="{82D3E5E7-767E-4960-BB25-A0D3FD6F44E8}"/>
            </a:ext>
          </a:extLst>
        </xdr:cNvPr>
        <xdr:cNvPicPr>
          <a:picLocks noChangeAspect="1"/>
        </xdr:cNvPicPr>
      </xdr:nvPicPr>
      <xdr:blipFill>
        <a:blip xmlns:r="http://schemas.openxmlformats.org/officeDocument/2006/relationships" r:embed="rId1" cstate="print"/>
        <a:stretch>
          <a:fillRect/>
        </a:stretch>
      </xdr:blipFill>
      <xdr:spPr>
        <a:xfrm>
          <a:off x="5571261" y="133061"/>
          <a:ext cx="1612176" cy="665885"/>
        </a:xfrm>
        <a:prstGeom prst="rect">
          <a:avLst/>
        </a:prstGeom>
      </xdr:spPr>
    </xdr:pic>
    <xdr:clientData/>
  </xdr:twoCellAnchor>
  <xdr:twoCellAnchor editAs="oneCell">
    <xdr:from>
      <xdr:col>7</xdr:col>
      <xdr:colOff>0</xdr:colOff>
      <xdr:row>0</xdr:row>
      <xdr:rowOff>0</xdr:rowOff>
    </xdr:from>
    <xdr:to>
      <xdr:col>7</xdr:col>
      <xdr:colOff>881168</xdr:colOff>
      <xdr:row>0</xdr:row>
      <xdr:rowOff>329406</xdr:rowOff>
    </xdr:to>
    <xdr:sp macro="" textlink="">
      <xdr:nvSpPr>
        <xdr:cNvPr id="5" name="WordArt 1">
          <a:extLst>
            <a:ext uri="{FF2B5EF4-FFF2-40B4-BE49-F238E27FC236}">
              <a16:creationId xmlns:a16="http://schemas.microsoft.com/office/drawing/2014/main" id="{145ED7C7-DAFA-40C3-95B7-1C3C98F6FD1B}"/>
            </a:ext>
          </a:extLst>
        </xdr:cNvPr>
        <xdr:cNvSpPr>
          <a:spLocks noChangeArrowheads="1" noChangeShapeType="1" noTextEdit="1"/>
        </xdr:cNvSpPr>
      </xdr:nvSpPr>
      <xdr:spPr bwMode="auto">
        <a:xfrm>
          <a:off x="10879931" y="0"/>
          <a:ext cx="881168" cy="329406"/>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7</xdr:col>
      <xdr:colOff>0</xdr:colOff>
      <xdr:row>4</xdr:row>
      <xdr:rowOff>0</xdr:rowOff>
    </xdr:from>
    <xdr:to>
      <xdr:col>7</xdr:col>
      <xdr:colOff>856793</xdr:colOff>
      <xdr:row>5</xdr:row>
      <xdr:rowOff>34132</xdr:rowOff>
    </xdr:to>
    <xdr:sp macro="" textlink="">
      <xdr:nvSpPr>
        <xdr:cNvPr id="6" name="WordArt 1">
          <a:extLst>
            <a:ext uri="{FF2B5EF4-FFF2-40B4-BE49-F238E27FC236}">
              <a16:creationId xmlns:a16="http://schemas.microsoft.com/office/drawing/2014/main" id="{298AB735-90A1-494D-AB1A-8C6C44A9F9B1}"/>
            </a:ext>
          </a:extLst>
        </xdr:cNvPr>
        <xdr:cNvSpPr>
          <a:spLocks noChangeArrowheads="1" noChangeShapeType="1" noTextEdit="1"/>
        </xdr:cNvSpPr>
      </xdr:nvSpPr>
      <xdr:spPr bwMode="auto">
        <a:xfrm>
          <a:off x="13018294" y="1114425"/>
          <a:ext cx="856793" cy="243682"/>
        </a:xfrm>
        <a:prstGeom prst="rect">
          <a:avLst/>
        </a:prstGeom>
      </xdr:spPr>
      <xdr:txBody>
        <a:bodyPr wrap="none" fromWordArt="1">
          <a:prstTxWarp prst="textPlain">
            <a:avLst>
              <a:gd name="adj" fmla="val 50000"/>
            </a:avLst>
          </a:prstTxWarp>
        </a:bodyPr>
        <a:lstStyle/>
        <a:p>
          <a:pPr algn="ctr" rtl="0"/>
          <a:endParaRPr lang="en-US" sz="1400" b="1" kern="10" spc="-70">
            <a:ln w="9525">
              <a:noFill/>
              <a:round/>
              <a:headEnd/>
              <a:tailEnd/>
            </a:ln>
            <a:gradFill rotWithShape="0">
              <a:gsLst>
                <a:gs pos="0">
                  <a:srgbClr val="FF8080"/>
                </a:gs>
                <a:gs pos="100000">
                  <a:srgbClr val="800000"/>
                </a:gs>
              </a:gsLst>
              <a:lin ang="5400000" scaled="1"/>
            </a:gradFill>
            <a:effectLst>
              <a:outerShdw dist="35921" dir="2700000" algn="ctr" rotWithShape="0">
                <a:srgbClr val="C0C0C0"/>
              </a:outerShdw>
            </a:effectLst>
            <a:latin typeface="Times New Roman"/>
            <a:cs typeface="Times New Roman"/>
          </a:endParaRPr>
        </a:p>
      </xdr:txBody>
    </xdr:sp>
    <xdr:clientData/>
  </xdr:twoCellAnchor>
  <xdr:twoCellAnchor editAs="oneCell">
    <xdr:from>
      <xdr:col>4</xdr:col>
      <xdr:colOff>170586</xdr:colOff>
      <xdr:row>0</xdr:row>
      <xdr:rowOff>133061</xdr:rowOff>
    </xdr:from>
    <xdr:to>
      <xdr:col>5</xdr:col>
      <xdr:colOff>792162</xdr:colOff>
      <xdr:row>2</xdr:row>
      <xdr:rowOff>170296</xdr:rowOff>
    </xdr:to>
    <xdr:pic>
      <xdr:nvPicPr>
        <xdr:cNvPr id="7" name="Picture 6" descr="ARM_DESCRIPTOR_BLACK_HI.jpg">
          <a:extLst>
            <a:ext uri="{FF2B5EF4-FFF2-40B4-BE49-F238E27FC236}">
              <a16:creationId xmlns:a16="http://schemas.microsoft.com/office/drawing/2014/main" id="{AE575FF7-CF0D-438F-8480-276D36F3847E}"/>
            </a:ext>
          </a:extLst>
        </xdr:cNvPr>
        <xdr:cNvPicPr>
          <a:picLocks noChangeAspect="1"/>
        </xdr:cNvPicPr>
      </xdr:nvPicPr>
      <xdr:blipFill>
        <a:blip xmlns:r="http://schemas.openxmlformats.org/officeDocument/2006/relationships" r:embed="rId1" cstate="print"/>
        <a:stretch>
          <a:fillRect/>
        </a:stretch>
      </xdr:blipFill>
      <xdr:spPr>
        <a:xfrm>
          <a:off x="5571261" y="133061"/>
          <a:ext cx="1612176" cy="665885"/>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6</xdr:col>
      <xdr:colOff>422910</xdr:colOff>
      <xdr:row>1</xdr:row>
      <xdr:rowOff>1270</xdr:rowOff>
    </xdr:from>
    <xdr:to>
      <xdr:col>8</xdr:col>
      <xdr:colOff>106680</xdr:colOff>
      <xdr:row>3</xdr:row>
      <xdr:rowOff>170378</xdr:rowOff>
    </xdr:to>
    <xdr:pic>
      <xdr:nvPicPr>
        <xdr:cNvPr id="2" name="Picture 1" descr="ARM_DESCRIPTOR_BLACK_HI.jpg">
          <a:extLst>
            <a:ext uri="{FF2B5EF4-FFF2-40B4-BE49-F238E27FC236}">
              <a16:creationId xmlns:a16="http://schemas.microsoft.com/office/drawing/2014/main" id="{9C21CCFF-A9DA-48EB-9855-C1252A2EFEC7}"/>
            </a:ext>
          </a:extLst>
        </xdr:cNvPr>
        <xdr:cNvPicPr>
          <a:picLocks noChangeAspect="1"/>
        </xdr:cNvPicPr>
      </xdr:nvPicPr>
      <xdr:blipFill>
        <a:blip xmlns:r="http://schemas.openxmlformats.org/officeDocument/2006/relationships" r:embed="rId1" cstate="print"/>
        <a:stretch>
          <a:fillRect/>
        </a:stretch>
      </xdr:blipFill>
      <xdr:spPr>
        <a:xfrm>
          <a:off x="5901690" y="267970"/>
          <a:ext cx="1756410" cy="504388"/>
        </a:xfrm>
        <a:prstGeom prst="rect">
          <a:avLst/>
        </a:prstGeom>
      </xdr:spPr>
    </xdr:pic>
    <xdr:clientData/>
  </xdr:twoCellAnchor>
  <xdr:twoCellAnchor editAs="oneCell">
    <xdr:from>
      <xdr:col>6</xdr:col>
      <xdr:colOff>422910</xdr:colOff>
      <xdr:row>1</xdr:row>
      <xdr:rowOff>1270</xdr:rowOff>
    </xdr:from>
    <xdr:to>
      <xdr:col>8</xdr:col>
      <xdr:colOff>106680</xdr:colOff>
      <xdr:row>3</xdr:row>
      <xdr:rowOff>170378</xdr:rowOff>
    </xdr:to>
    <xdr:pic>
      <xdr:nvPicPr>
        <xdr:cNvPr id="3" name="Picture 2" descr="ARM_DESCRIPTOR_BLACK_HI.jpg">
          <a:extLst>
            <a:ext uri="{FF2B5EF4-FFF2-40B4-BE49-F238E27FC236}">
              <a16:creationId xmlns:a16="http://schemas.microsoft.com/office/drawing/2014/main" id="{4CB02797-9164-4DB3-964A-FFCAD9B6788E}"/>
            </a:ext>
          </a:extLst>
        </xdr:cNvPr>
        <xdr:cNvPicPr>
          <a:picLocks noChangeAspect="1"/>
        </xdr:cNvPicPr>
      </xdr:nvPicPr>
      <xdr:blipFill>
        <a:blip xmlns:r="http://schemas.openxmlformats.org/officeDocument/2006/relationships" r:embed="rId1" cstate="print"/>
        <a:stretch>
          <a:fillRect/>
        </a:stretch>
      </xdr:blipFill>
      <xdr:spPr>
        <a:xfrm>
          <a:off x="5756910" y="258445"/>
          <a:ext cx="1703070" cy="492958"/>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4</xdr:col>
      <xdr:colOff>5241925</xdr:colOff>
      <xdr:row>0</xdr:row>
      <xdr:rowOff>45292</xdr:rowOff>
    </xdr:from>
    <xdr:to>
      <xdr:col>6</xdr:col>
      <xdr:colOff>427990</xdr:colOff>
      <xdr:row>2</xdr:row>
      <xdr:rowOff>142282</xdr:rowOff>
    </xdr:to>
    <xdr:pic>
      <xdr:nvPicPr>
        <xdr:cNvPr id="2" name="Picture 1" descr="ARM_DESCRIPTOR_BLACK_HI.jpg">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cstate="print"/>
        <a:stretch>
          <a:fillRect/>
        </a:stretch>
      </xdr:blipFill>
      <xdr:spPr>
        <a:xfrm>
          <a:off x="7962265" y="45292"/>
          <a:ext cx="1570355" cy="546570"/>
        </a:xfrm>
        <a:prstGeom prst="rect">
          <a:avLst/>
        </a:prstGeom>
      </xdr:spPr>
    </xdr:pic>
    <xdr:clientData/>
  </xdr:twoCellAnchor>
  <xdr:twoCellAnchor editAs="oneCell">
    <xdr:from>
      <xdr:col>4</xdr:col>
      <xdr:colOff>5241925</xdr:colOff>
      <xdr:row>0</xdr:row>
      <xdr:rowOff>45292</xdr:rowOff>
    </xdr:from>
    <xdr:to>
      <xdr:col>6</xdr:col>
      <xdr:colOff>427990</xdr:colOff>
      <xdr:row>2</xdr:row>
      <xdr:rowOff>142282</xdr:rowOff>
    </xdr:to>
    <xdr:pic>
      <xdr:nvPicPr>
        <xdr:cNvPr id="3" name="Picture 2" descr="ARM_DESCRIPTOR_BLACK_HI.jpg">
          <a:extLst>
            <a:ext uri="{FF2B5EF4-FFF2-40B4-BE49-F238E27FC236}">
              <a16:creationId xmlns:a16="http://schemas.microsoft.com/office/drawing/2014/main" id="{56F1FD1C-80FF-49A0-BEF9-A6BC84130D37}"/>
            </a:ext>
          </a:extLst>
        </xdr:cNvPr>
        <xdr:cNvPicPr>
          <a:picLocks noChangeAspect="1"/>
        </xdr:cNvPicPr>
      </xdr:nvPicPr>
      <xdr:blipFill>
        <a:blip xmlns:r="http://schemas.openxmlformats.org/officeDocument/2006/relationships" r:embed="rId1" cstate="print"/>
        <a:stretch>
          <a:fillRect/>
        </a:stretch>
      </xdr:blipFill>
      <xdr:spPr>
        <a:xfrm>
          <a:off x="7880350" y="45292"/>
          <a:ext cx="1386840" cy="67801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6</xdr:col>
      <xdr:colOff>2219324</xdr:colOff>
      <xdr:row>0</xdr:row>
      <xdr:rowOff>0</xdr:rowOff>
    </xdr:from>
    <xdr:to>
      <xdr:col>6</xdr:col>
      <xdr:colOff>2225674</xdr:colOff>
      <xdr:row>3</xdr:row>
      <xdr:rowOff>114300</xdr:rowOff>
    </xdr:to>
    <xdr:pic>
      <xdr:nvPicPr>
        <xdr:cNvPr id="2" name="Picture 1" descr="ARM_DESCRIPTOR_BLACK_HI.jpg">
          <a:extLst>
            <a:ext uri="{FF2B5EF4-FFF2-40B4-BE49-F238E27FC236}">
              <a16:creationId xmlns:a16="http://schemas.microsoft.com/office/drawing/2014/main" id="{00000000-0008-0000-1B00-000002000000}"/>
            </a:ext>
          </a:extLst>
        </xdr:cNvPr>
        <xdr:cNvPicPr>
          <a:picLocks noChangeAspect="1"/>
        </xdr:cNvPicPr>
      </xdr:nvPicPr>
      <xdr:blipFill>
        <a:blip xmlns:r="http://schemas.openxmlformats.org/officeDocument/2006/relationships" r:embed="rId1" cstate="print"/>
        <a:stretch>
          <a:fillRect/>
        </a:stretch>
      </xdr:blipFill>
      <xdr:spPr>
        <a:xfrm>
          <a:off x="5324474" y="91440"/>
          <a:ext cx="1952625" cy="666750"/>
        </a:xfrm>
        <a:prstGeom prst="rect">
          <a:avLst/>
        </a:prstGeom>
      </xdr:spPr>
    </xdr:pic>
    <xdr:clientData/>
  </xdr:twoCellAnchor>
  <xdr:twoCellAnchor editAs="oneCell">
    <xdr:from>
      <xdr:col>6</xdr:col>
      <xdr:colOff>3361509</xdr:colOff>
      <xdr:row>1</xdr:row>
      <xdr:rowOff>0</xdr:rowOff>
    </xdr:from>
    <xdr:to>
      <xdr:col>8</xdr:col>
      <xdr:colOff>724989</xdr:colOff>
      <xdr:row>2</xdr:row>
      <xdr:rowOff>133137</xdr:rowOff>
    </xdr:to>
    <xdr:pic>
      <xdr:nvPicPr>
        <xdr:cNvPr id="4" name="Picture 3" descr="ARM_DESCRIPTOR_BLACK_HI.jpg">
          <a:extLst>
            <a:ext uri="{FF2B5EF4-FFF2-40B4-BE49-F238E27FC236}">
              <a16:creationId xmlns:a16="http://schemas.microsoft.com/office/drawing/2014/main" id="{00000000-0008-0000-1B00-000004000000}"/>
            </a:ext>
          </a:extLst>
        </xdr:cNvPr>
        <xdr:cNvPicPr>
          <a:picLocks noChangeAspect="1"/>
        </xdr:cNvPicPr>
      </xdr:nvPicPr>
      <xdr:blipFill>
        <a:blip xmlns:r="http://schemas.openxmlformats.org/officeDocument/2006/relationships" r:embed="rId1" cstate="print"/>
        <a:stretch>
          <a:fillRect/>
        </a:stretch>
      </xdr:blipFill>
      <xdr:spPr>
        <a:xfrm>
          <a:off x="6323784" y="295275"/>
          <a:ext cx="1687830" cy="295062"/>
        </a:xfrm>
        <a:prstGeom prst="rect">
          <a:avLst/>
        </a:prstGeom>
      </xdr:spPr>
    </xdr:pic>
    <xdr:clientData/>
  </xdr:twoCellAnchor>
  <xdr:oneCellAnchor>
    <xdr:from>
      <xdr:col>6</xdr:col>
      <xdr:colOff>2219324</xdr:colOff>
      <xdr:row>68</xdr:row>
      <xdr:rowOff>0</xdr:rowOff>
    </xdr:from>
    <xdr:ext cx="0" cy="756920"/>
    <xdr:pic>
      <xdr:nvPicPr>
        <xdr:cNvPr id="5" name="Picture 4" descr="ARM_DESCRIPTOR_BLACK_HI.jpg">
          <a:extLst>
            <a:ext uri="{FF2B5EF4-FFF2-40B4-BE49-F238E27FC236}">
              <a16:creationId xmlns:a16="http://schemas.microsoft.com/office/drawing/2014/main" id="{00000000-0008-0000-1B00-000005000000}"/>
            </a:ext>
          </a:extLst>
        </xdr:cNvPr>
        <xdr:cNvPicPr>
          <a:picLocks noChangeAspect="1"/>
        </xdr:cNvPicPr>
      </xdr:nvPicPr>
      <xdr:blipFill>
        <a:blip xmlns:r="http://schemas.openxmlformats.org/officeDocument/2006/relationships" r:embed="rId1" cstate="print"/>
        <a:stretch>
          <a:fillRect/>
        </a:stretch>
      </xdr:blipFill>
      <xdr:spPr>
        <a:xfrm>
          <a:off x="5267324" y="0"/>
          <a:ext cx="0" cy="756920"/>
        </a:xfrm>
        <a:prstGeom prst="rect">
          <a:avLst/>
        </a:prstGeom>
      </xdr:spPr>
    </xdr:pic>
    <xdr:clientData/>
  </xdr:oneCellAnchor>
  <xdr:oneCellAnchor>
    <xdr:from>
      <xdr:col>6</xdr:col>
      <xdr:colOff>3501570</xdr:colOff>
      <xdr:row>62</xdr:row>
      <xdr:rowOff>39877</xdr:rowOff>
    </xdr:from>
    <xdr:ext cx="1273629" cy="443630"/>
    <xdr:pic>
      <xdr:nvPicPr>
        <xdr:cNvPr id="3" name="Picture 2" descr="ARM_DESCRIPTOR_BLACK_HI.jpg">
          <a:extLst>
            <a:ext uri="{FF2B5EF4-FFF2-40B4-BE49-F238E27FC236}">
              <a16:creationId xmlns:a16="http://schemas.microsoft.com/office/drawing/2014/main" id="{B4996A16-A2B1-4978-87D3-16A119E4D4EF}"/>
            </a:ext>
          </a:extLst>
        </xdr:cNvPr>
        <xdr:cNvPicPr>
          <a:picLocks noChangeAspect="1"/>
        </xdr:cNvPicPr>
      </xdr:nvPicPr>
      <xdr:blipFill>
        <a:blip xmlns:r="http://schemas.openxmlformats.org/officeDocument/2006/relationships" r:embed="rId1" cstate="print"/>
        <a:stretch>
          <a:fillRect/>
        </a:stretch>
      </xdr:blipFill>
      <xdr:spPr>
        <a:xfrm>
          <a:off x="6636656" y="13189820"/>
          <a:ext cx="1273629" cy="443630"/>
        </a:xfrm>
        <a:prstGeom prst="rect">
          <a:avLst/>
        </a:prstGeom>
      </xdr:spPr>
    </xdr:pic>
    <xdr:clientData/>
  </xdr:oneCellAnchor>
  <xdr:twoCellAnchor editAs="oneCell">
    <xdr:from>
      <xdr:col>6</xdr:col>
      <xdr:colOff>2219324</xdr:colOff>
      <xdr:row>0</xdr:row>
      <xdr:rowOff>0</xdr:rowOff>
    </xdr:from>
    <xdr:to>
      <xdr:col>6</xdr:col>
      <xdr:colOff>2225674</xdr:colOff>
      <xdr:row>3</xdr:row>
      <xdr:rowOff>114300</xdr:rowOff>
    </xdr:to>
    <xdr:pic>
      <xdr:nvPicPr>
        <xdr:cNvPr id="6" name="Picture 5" descr="ARM_DESCRIPTOR_BLACK_HI.jpg">
          <a:extLst>
            <a:ext uri="{FF2B5EF4-FFF2-40B4-BE49-F238E27FC236}">
              <a16:creationId xmlns:a16="http://schemas.microsoft.com/office/drawing/2014/main" id="{8EEBDBA3-03E1-405C-AF74-C2C5CCD76B75}"/>
            </a:ext>
          </a:extLst>
        </xdr:cNvPr>
        <xdr:cNvPicPr>
          <a:picLocks noChangeAspect="1"/>
        </xdr:cNvPicPr>
      </xdr:nvPicPr>
      <xdr:blipFill>
        <a:blip xmlns:r="http://schemas.openxmlformats.org/officeDocument/2006/relationships" r:embed="rId1" cstate="print"/>
        <a:stretch>
          <a:fillRect/>
        </a:stretch>
      </xdr:blipFill>
      <xdr:spPr>
        <a:xfrm>
          <a:off x="5181599" y="0"/>
          <a:ext cx="6350" cy="771525"/>
        </a:xfrm>
        <a:prstGeom prst="rect">
          <a:avLst/>
        </a:prstGeom>
      </xdr:spPr>
    </xdr:pic>
    <xdr:clientData/>
  </xdr:twoCellAnchor>
  <xdr:twoCellAnchor editAs="oneCell">
    <xdr:from>
      <xdr:col>6</xdr:col>
      <xdr:colOff>3361509</xdr:colOff>
      <xdr:row>1</xdr:row>
      <xdr:rowOff>0</xdr:rowOff>
    </xdr:from>
    <xdr:to>
      <xdr:col>8</xdr:col>
      <xdr:colOff>724989</xdr:colOff>
      <xdr:row>2</xdr:row>
      <xdr:rowOff>133137</xdr:rowOff>
    </xdr:to>
    <xdr:pic>
      <xdr:nvPicPr>
        <xdr:cNvPr id="7" name="Picture 6" descr="ARM_DESCRIPTOR_BLACK_HI.jpg">
          <a:extLst>
            <a:ext uri="{FF2B5EF4-FFF2-40B4-BE49-F238E27FC236}">
              <a16:creationId xmlns:a16="http://schemas.microsoft.com/office/drawing/2014/main" id="{61FFE720-319F-46B4-BB00-D5ADE043EC6E}"/>
            </a:ext>
          </a:extLst>
        </xdr:cNvPr>
        <xdr:cNvPicPr>
          <a:picLocks noChangeAspect="1"/>
        </xdr:cNvPicPr>
      </xdr:nvPicPr>
      <xdr:blipFill>
        <a:blip xmlns:r="http://schemas.openxmlformats.org/officeDocument/2006/relationships" r:embed="rId1" cstate="print"/>
        <a:stretch>
          <a:fillRect/>
        </a:stretch>
      </xdr:blipFill>
      <xdr:spPr>
        <a:xfrm>
          <a:off x="6323784" y="295275"/>
          <a:ext cx="1687830" cy="295062"/>
        </a:xfrm>
        <a:prstGeom prst="rect">
          <a:avLst/>
        </a:prstGeom>
      </xdr:spPr>
    </xdr:pic>
    <xdr:clientData/>
  </xdr:twoCellAnchor>
  <xdr:oneCellAnchor>
    <xdr:from>
      <xdr:col>6</xdr:col>
      <xdr:colOff>2219324</xdr:colOff>
      <xdr:row>68</xdr:row>
      <xdr:rowOff>0</xdr:rowOff>
    </xdr:from>
    <xdr:ext cx="0" cy="756920"/>
    <xdr:pic>
      <xdr:nvPicPr>
        <xdr:cNvPr id="8" name="Picture 7" descr="ARM_DESCRIPTOR_BLACK_HI.jpg">
          <a:extLst>
            <a:ext uri="{FF2B5EF4-FFF2-40B4-BE49-F238E27FC236}">
              <a16:creationId xmlns:a16="http://schemas.microsoft.com/office/drawing/2014/main" id="{BA0F2D43-FEF7-4F8C-94A0-8E8B14094B58}"/>
            </a:ext>
          </a:extLst>
        </xdr:cNvPr>
        <xdr:cNvPicPr>
          <a:picLocks noChangeAspect="1"/>
        </xdr:cNvPicPr>
      </xdr:nvPicPr>
      <xdr:blipFill>
        <a:blip xmlns:r="http://schemas.openxmlformats.org/officeDocument/2006/relationships" r:embed="rId1" cstate="print"/>
        <a:stretch>
          <a:fillRect/>
        </a:stretch>
      </xdr:blipFill>
      <xdr:spPr>
        <a:xfrm>
          <a:off x="5181599" y="13315950"/>
          <a:ext cx="0" cy="756920"/>
        </a:xfrm>
        <a:prstGeom prst="rect">
          <a:avLst/>
        </a:prstGeom>
      </xdr:spPr>
    </xdr:pic>
    <xdr:clientData/>
  </xdr:oneCellAnchor>
  <xdr:oneCellAnchor>
    <xdr:from>
      <xdr:col>6</xdr:col>
      <xdr:colOff>3501570</xdr:colOff>
      <xdr:row>62</xdr:row>
      <xdr:rowOff>39877</xdr:rowOff>
    </xdr:from>
    <xdr:ext cx="1273629" cy="443630"/>
    <xdr:pic>
      <xdr:nvPicPr>
        <xdr:cNvPr id="9" name="Picture 8" descr="ARM_DESCRIPTOR_BLACK_HI.jpg">
          <a:extLst>
            <a:ext uri="{FF2B5EF4-FFF2-40B4-BE49-F238E27FC236}">
              <a16:creationId xmlns:a16="http://schemas.microsoft.com/office/drawing/2014/main" id="{D6E6F58B-59A3-465F-A975-6DA15FCF591C}"/>
            </a:ext>
          </a:extLst>
        </xdr:cNvPr>
        <xdr:cNvPicPr>
          <a:picLocks noChangeAspect="1"/>
        </xdr:cNvPicPr>
      </xdr:nvPicPr>
      <xdr:blipFill>
        <a:blip xmlns:r="http://schemas.openxmlformats.org/officeDocument/2006/relationships" r:embed="rId1" cstate="print"/>
        <a:stretch>
          <a:fillRect/>
        </a:stretch>
      </xdr:blipFill>
      <xdr:spPr>
        <a:xfrm>
          <a:off x="6416220" y="11984227"/>
          <a:ext cx="1273629" cy="44363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gradFill rotWithShape="0">
          <a:gsLst>
            <a:gs pos="0">
              <a:srgbClr val="333399"/>
            </a:gs>
            <a:gs pos="100000">
              <a:srgbClr val="333399">
                <a:gamma/>
                <a:tint val="63922"/>
                <a:invGamma/>
              </a:srgbClr>
            </a:gs>
          </a:gsLst>
          <a:lin ang="5400000" scaled="1"/>
        </a:gradFill>
        <a:ln w="9525" cap="flat" cmpd="sng" algn="ctr">
          <a:noFill/>
          <a:prstDash val="solid"/>
          <a:round/>
          <a:headEnd type="none" w="med" len="med"/>
          <a:tailEnd type="none" w="med" len="med"/>
        </a:ln>
        <a:effectLst>
          <a:outerShdw dist="35921" dir="2700000" algn="ctr" rotWithShape="0">
            <a:srgbClr val="C0C0C0"/>
          </a:outerShdw>
        </a:effectLst>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333399"/>
            </a:gs>
            <a:gs pos="100000">
              <a:srgbClr val="333399">
                <a:gamma/>
                <a:tint val="63922"/>
                <a:invGamma/>
              </a:srgbClr>
            </a:gs>
          </a:gsLst>
          <a:lin ang="5400000" scaled="1"/>
        </a:gradFill>
        <a:ln w="9525" cap="flat" cmpd="sng" algn="ctr">
          <a:noFill/>
          <a:prstDash val="solid"/>
          <a:round/>
          <a:headEnd type="none" w="med" len="med"/>
          <a:tailEnd type="none" w="med" len="med"/>
        </a:ln>
        <a:effectLst>
          <a:outerShdw dist="35921" dir="2700000" algn="ctr" rotWithShape="0">
            <a:srgbClr val="C0C0C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customProperty" Target="../customProperty1.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6" Type="http://schemas.openxmlformats.org/officeDocument/2006/relationships/drawing" Target="../drawings/drawing2.xml"/><Relationship Id="rId5" Type="http://schemas.openxmlformats.org/officeDocument/2006/relationships/customProperty" Target="../customProperty2.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drawing" Target="../drawings/drawing3.xml"/><Relationship Id="rId5" Type="http://schemas.openxmlformats.org/officeDocument/2006/relationships/customProperty" Target="../customProperty3.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drawing" Target="../drawings/drawing4.xml"/><Relationship Id="rId5" Type="http://schemas.openxmlformats.org/officeDocument/2006/relationships/customProperty" Target="../customProperty4.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drawing" Target="../drawings/drawing5.xml"/><Relationship Id="rId5" Type="http://schemas.openxmlformats.org/officeDocument/2006/relationships/customProperty" Target="../customProperty5.bin"/><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drawing" Target="../drawings/drawing6.xml"/><Relationship Id="rId4" Type="http://schemas.openxmlformats.org/officeDocument/2006/relationships/printerSettings" Target="../printerSettings/printerSettings2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drawing" Target="../drawings/drawing7.xml"/><Relationship Id="rId5" Type="http://schemas.openxmlformats.org/officeDocument/2006/relationships/customProperty" Target="../customProperty6.bin"/><Relationship Id="rId4" Type="http://schemas.openxmlformats.org/officeDocument/2006/relationships/printerSettings" Target="../printerSettings/printerSettings28.bin"/></Relationships>
</file>

<file path=xl/worksheets/_rels/sheet8.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printerSettings" Target="../printerSettings/printerSettings31.bin"/><Relationship Id="rId7" Type="http://schemas.openxmlformats.org/officeDocument/2006/relationships/vmlDrawing" Target="../drawings/vmlDrawing1.vml"/><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6" Type="http://schemas.openxmlformats.org/officeDocument/2006/relationships/drawing" Target="../drawings/drawing8.xml"/><Relationship Id="rId5" Type="http://schemas.openxmlformats.org/officeDocument/2006/relationships/customProperty" Target="../customProperty7.bin"/><Relationship Id="rId4" Type="http://schemas.openxmlformats.org/officeDocument/2006/relationships/printerSettings" Target="../printerSettings/printerSettings32.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5" Type="http://schemas.openxmlformats.org/officeDocument/2006/relationships/drawing" Target="../drawings/drawing9.xml"/><Relationship Id="rId4" Type="http://schemas.openxmlformats.org/officeDocument/2006/relationships/printerSettings" Target="../printerSettings/printerSettings36.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39.bin"/><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6" Type="http://schemas.openxmlformats.org/officeDocument/2006/relationships/drawing" Target="../drawings/drawing10.xml"/><Relationship Id="rId5" Type="http://schemas.openxmlformats.org/officeDocument/2006/relationships/customProperty" Target="../customProperty8.bin"/><Relationship Id="rId4" Type="http://schemas.openxmlformats.org/officeDocument/2006/relationships/printerSettings" Target="../printerSettings/printerSettings40.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 Id="rId5" Type="http://schemas.openxmlformats.org/officeDocument/2006/relationships/drawing" Target="../drawings/drawing11.xml"/><Relationship Id="rId4" Type="http://schemas.openxmlformats.org/officeDocument/2006/relationships/printerSettings" Target="../printerSettings/printerSettings44.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drawing" Target="../drawings/drawing12.xml"/><Relationship Id="rId5" Type="http://schemas.openxmlformats.org/officeDocument/2006/relationships/customProperty" Target="../customProperty9.bin"/><Relationship Id="rId4" Type="http://schemas.openxmlformats.org/officeDocument/2006/relationships/printerSettings" Target="../printerSettings/printerSettings48.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51.bin"/><Relationship Id="rId2" Type="http://schemas.openxmlformats.org/officeDocument/2006/relationships/printerSettings" Target="../printerSettings/printerSettings50.bin"/><Relationship Id="rId1" Type="http://schemas.openxmlformats.org/officeDocument/2006/relationships/printerSettings" Target="../printerSettings/printerSettings49.bin"/><Relationship Id="rId5" Type="http://schemas.openxmlformats.org/officeDocument/2006/relationships/drawing" Target="../drawings/drawing13.xml"/><Relationship Id="rId4" Type="http://schemas.openxmlformats.org/officeDocument/2006/relationships/printerSettings" Target="../printerSettings/printerSettings52.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55.bin"/><Relationship Id="rId2" Type="http://schemas.openxmlformats.org/officeDocument/2006/relationships/printerSettings" Target="../printerSettings/printerSettings54.bin"/><Relationship Id="rId1" Type="http://schemas.openxmlformats.org/officeDocument/2006/relationships/printerSettings" Target="../printerSettings/printerSettings53.bin"/><Relationship Id="rId5" Type="http://schemas.openxmlformats.org/officeDocument/2006/relationships/drawing" Target="../drawings/drawing14.xml"/><Relationship Id="rId4" Type="http://schemas.openxmlformats.org/officeDocument/2006/relationships/printerSettings" Target="../printerSettings/printerSettings56.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59.bin"/><Relationship Id="rId2" Type="http://schemas.openxmlformats.org/officeDocument/2006/relationships/printerSettings" Target="../printerSettings/printerSettings58.bin"/><Relationship Id="rId1" Type="http://schemas.openxmlformats.org/officeDocument/2006/relationships/printerSettings" Target="../printerSettings/printerSettings57.bin"/><Relationship Id="rId5" Type="http://schemas.openxmlformats.org/officeDocument/2006/relationships/drawing" Target="../drawings/drawing15.xml"/><Relationship Id="rId4" Type="http://schemas.openxmlformats.org/officeDocument/2006/relationships/printerSettings" Target="../printerSettings/printerSettings60.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63.bin"/><Relationship Id="rId2" Type="http://schemas.openxmlformats.org/officeDocument/2006/relationships/printerSettings" Target="../printerSettings/printerSettings62.bin"/><Relationship Id="rId1" Type="http://schemas.openxmlformats.org/officeDocument/2006/relationships/printerSettings" Target="../printerSettings/printerSettings61.bin"/><Relationship Id="rId6" Type="http://schemas.openxmlformats.org/officeDocument/2006/relationships/drawing" Target="../drawings/drawing16.xml"/><Relationship Id="rId5" Type="http://schemas.openxmlformats.org/officeDocument/2006/relationships/customProperty" Target="../customProperty10.bin"/><Relationship Id="rId4" Type="http://schemas.openxmlformats.org/officeDocument/2006/relationships/printerSettings" Target="../printerSettings/printerSettings64.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67.bin"/><Relationship Id="rId2" Type="http://schemas.openxmlformats.org/officeDocument/2006/relationships/printerSettings" Target="../printerSettings/printerSettings66.bin"/><Relationship Id="rId1" Type="http://schemas.openxmlformats.org/officeDocument/2006/relationships/printerSettings" Target="../printerSettings/printerSettings65.bin"/><Relationship Id="rId6" Type="http://schemas.openxmlformats.org/officeDocument/2006/relationships/drawing" Target="../drawings/drawing17.xml"/><Relationship Id="rId5" Type="http://schemas.openxmlformats.org/officeDocument/2006/relationships/customProperty" Target="../customProperty11.bin"/><Relationship Id="rId4" Type="http://schemas.openxmlformats.org/officeDocument/2006/relationships/printerSettings" Target="../printerSettings/printerSettings68.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71.bin"/><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 Id="rId6" Type="http://schemas.openxmlformats.org/officeDocument/2006/relationships/drawing" Target="../drawings/drawing18.xml"/><Relationship Id="rId5" Type="http://schemas.openxmlformats.org/officeDocument/2006/relationships/customProperty" Target="../customProperty12.bin"/><Relationship Id="rId4" Type="http://schemas.openxmlformats.org/officeDocument/2006/relationships/printerSettings" Target="../printerSettings/printerSettings72.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75.bin"/><Relationship Id="rId2" Type="http://schemas.openxmlformats.org/officeDocument/2006/relationships/printerSettings" Target="../printerSettings/printerSettings74.bin"/><Relationship Id="rId1" Type="http://schemas.openxmlformats.org/officeDocument/2006/relationships/printerSettings" Target="../printerSettings/printerSettings73.bin"/><Relationship Id="rId6" Type="http://schemas.openxmlformats.org/officeDocument/2006/relationships/drawing" Target="../drawings/drawing19.xml"/><Relationship Id="rId5" Type="http://schemas.openxmlformats.org/officeDocument/2006/relationships/customProperty" Target="../customProperty13.bin"/><Relationship Id="rId4" Type="http://schemas.openxmlformats.org/officeDocument/2006/relationships/printerSettings" Target="../printerSettings/printerSettings76.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79.bin"/><Relationship Id="rId2" Type="http://schemas.openxmlformats.org/officeDocument/2006/relationships/printerSettings" Target="../printerSettings/printerSettings78.bin"/><Relationship Id="rId1" Type="http://schemas.openxmlformats.org/officeDocument/2006/relationships/printerSettings" Target="../printerSettings/printerSettings77.bin"/><Relationship Id="rId6" Type="http://schemas.openxmlformats.org/officeDocument/2006/relationships/drawing" Target="../drawings/drawing20.xml"/><Relationship Id="rId5" Type="http://schemas.openxmlformats.org/officeDocument/2006/relationships/customProperty" Target="../customProperty14.bin"/><Relationship Id="rId4" Type="http://schemas.openxmlformats.org/officeDocument/2006/relationships/printerSettings" Target="../printerSettings/printerSettings80.bin"/></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83.bin"/><Relationship Id="rId2" Type="http://schemas.openxmlformats.org/officeDocument/2006/relationships/printerSettings" Target="../printerSettings/printerSettings82.bin"/><Relationship Id="rId1" Type="http://schemas.openxmlformats.org/officeDocument/2006/relationships/printerSettings" Target="../printerSettings/printerSettings81.bin"/><Relationship Id="rId4"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86.bin"/><Relationship Id="rId2" Type="http://schemas.openxmlformats.org/officeDocument/2006/relationships/printerSettings" Target="../printerSettings/printerSettings85.bin"/><Relationship Id="rId1" Type="http://schemas.openxmlformats.org/officeDocument/2006/relationships/printerSettings" Target="../printerSettings/printerSettings84.bin"/><Relationship Id="rId6" Type="http://schemas.openxmlformats.org/officeDocument/2006/relationships/drawing" Target="../drawings/drawing22.xml"/><Relationship Id="rId5" Type="http://schemas.openxmlformats.org/officeDocument/2006/relationships/customProperty" Target="../customProperty15.bin"/><Relationship Id="rId4" Type="http://schemas.openxmlformats.org/officeDocument/2006/relationships/printerSettings" Target="../printerSettings/printerSettings87.bin"/></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90.bin"/><Relationship Id="rId2" Type="http://schemas.openxmlformats.org/officeDocument/2006/relationships/printerSettings" Target="../printerSettings/printerSettings89.bin"/><Relationship Id="rId1" Type="http://schemas.openxmlformats.org/officeDocument/2006/relationships/printerSettings" Target="../printerSettings/printerSettings88.bin"/><Relationship Id="rId6" Type="http://schemas.openxmlformats.org/officeDocument/2006/relationships/drawing" Target="../drawings/drawing23.xml"/><Relationship Id="rId5" Type="http://schemas.openxmlformats.org/officeDocument/2006/relationships/customProperty" Target="../customProperty16.bin"/><Relationship Id="rId4" Type="http://schemas.openxmlformats.org/officeDocument/2006/relationships/printerSettings" Target="../printerSettings/printerSettings91.bin"/></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94.bin"/><Relationship Id="rId2" Type="http://schemas.openxmlformats.org/officeDocument/2006/relationships/printerSettings" Target="../printerSettings/printerSettings93.bin"/><Relationship Id="rId1" Type="http://schemas.openxmlformats.org/officeDocument/2006/relationships/printerSettings" Target="../printerSettings/printerSettings92.bin"/><Relationship Id="rId6" Type="http://schemas.openxmlformats.org/officeDocument/2006/relationships/drawing" Target="../drawings/drawing24.xml"/><Relationship Id="rId5" Type="http://schemas.openxmlformats.org/officeDocument/2006/relationships/customProperty" Target="../customProperty17.bin"/><Relationship Id="rId4" Type="http://schemas.openxmlformats.org/officeDocument/2006/relationships/printerSettings" Target="../printerSettings/printerSettings9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outlinePr showOutlineSymbols="0"/>
    <pageSetUpPr autoPageBreaks="0" fitToPage="1"/>
  </sheetPr>
  <dimension ref="A1:J534"/>
  <sheetViews>
    <sheetView tabSelected="1" showOutlineSymbols="0" zoomScaleNormal="100" zoomScaleSheetLayoutView="85" workbookViewId="0">
      <selection activeCell="J17" sqref="J17"/>
    </sheetView>
  </sheetViews>
  <sheetFormatPr defaultColWidth="9.1796875" defaultRowHeight="14"/>
  <cols>
    <col min="1" max="1" width="4.81640625" style="6" customWidth="1"/>
    <col min="2" max="4" width="3.81640625" style="6" customWidth="1"/>
    <col min="5" max="5" width="58" style="6" customWidth="1"/>
    <col min="6" max="6" width="9.81640625" style="30" customWidth="1"/>
    <col min="7" max="7" width="14.54296875" style="6" customWidth="1"/>
    <col min="8" max="8" width="13.1796875" style="6" customWidth="1"/>
    <col min="9" max="10" width="13.453125" style="6" customWidth="1"/>
    <col min="11" max="16384" width="9.1796875" style="6"/>
  </cols>
  <sheetData>
    <row r="1" spans="1:10" ht="38.25" customHeight="1">
      <c r="I1" s="37" t="s">
        <v>106</v>
      </c>
      <c r="J1" s="37"/>
    </row>
    <row r="2" spans="1:10" ht="37.15" customHeight="1">
      <c r="A2" s="150"/>
      <c r="B2" s="150" t="s">
        <v>864</v>
      </c>
      <c r="C2" s="150"/>
    </row>
    <row r="3" spans="1:10" ht="15" customHeight="1">
      <c r="H3" s="82"/>
    </row>
    <row r="4" spans="1:10" ht="22.5" customHeight="1">
      <c r="B4" s="1"/>
      <c r="H4" s="82"/>
    </row>
    <row r="5" spans="1:10" ht="47.15" customHeight="1">
      <c r="B5" s="156"/>
      <c r="C5" s="157"/>
      <c r="D5" s="157"/>
      <c r="E5" s="157"/>
      <c r="F5" s="158"/>
      <c r="G5" s="299" t="s">
        <v>78</v>
      </c>
      <c r="H5" s="552" t="s">
        <v>78</v>
      </c>
      <c r="I5" s="158" t="s">
        <v>139</v>
      </c>
      <c r="J5" s="30"/>
    </row>
    <row r="6" spans="1:10" ht="22.5" customHeight="1">
      <c r="B6" s="159"/>
      <c r="C6" s="160"/>
      <c r="D6" s="160"/>
      <c r="E6" s="160"/>
      <c r="F6" s="161"/>
      <c r="G6" s="313" t="s">
        <v>73</v>
      </c>
      <c r="H6" s="313"/>
      <c r="I6" s="161" t="s">
        <v>46</v>
      </c>
      <c r="J6" s="30"/>
    </row>
    <row r="7" spans="1:10" ht="22.5" customHeight="1">
      <c r="B7" s="159"/>
      <c r="C7" s="160"/>
      <c r="D7" s="160"/>
      <c r="E7" s="160"/>
      <c r="F7" s="161"/>
      <c r="G7" s="313" t="s">
        <v>44</v>
      </c>
      <c r="H7" s="313"/>
      <c r="I7" s="161" t="s">
        <v>45</v>
      </c>
      <c r="J7" s="30"/>
    </row>
    <row r="8" spans="1:10" ht="22.5" customHeight="1">
      <c r="B8" s="160"/>
      <c r="C8" s="160"/>
      <c r="D8" s="160"/>
      <c r="E8" s="160"/>
      <c r="F8" s="161"/>
      <c r="G8" s="163">
        <v>2024</v>
      </c>
      <c r="H8" s="164">
        <v>2023</v>
      </c>
      <c r="I8" s="164">
        <v>2024</v>
      </c>
      <c r="J8" s="32"/>
    </row>
    <row r="9" spans="1:10">
      <c r="B9" s="160"/>
      <c r="C9" s="160"/>
      <c r="D9" s="160"/>
      <c r="E9" s="160"/>
      <c r="F9" s="174" t="s">
        <v>67</v>
      </c>
      <c r="G9" s="174" t="s">
        <v>43</v>
      </c>
      <c r="H9" s="161" t="s">
        <v>43</v>
      </c>
      <c r="I9" s="161" t="s">
        <v>43</v>
      </c>
      <c r="J9" s="30"/>
    </row>
    <row r="10" spans="1:10">
      <c r="B10" s="165"/>
      <c r="C10" s="165"/>
      <c r="D10" s="165"/>
      <c r="E10" s="165"/>
      <c r="F10" s="168"/>
      <c r="G10" s="165"/>
      <c r="H10" s="165"/>
      <c r="I10" s="165"/>
    </row>
    <row r="11" spans="1:10">
      <c r="G11" s="160"/>
    </row>
    <row r="12" spans="1:10">
      <c r="B12" s="1" t="s">
        <v>4</v>
      </c>
      <c r="G12" s="169"/>
      <c r="H12" s="35"/>
    </row>
    <row r="13" spans="1:10" ht="28" customHeight="1">
      <c r="B13" s="1" t="s">
        <v>20</v>
      </c>
      <c r="G13" s="169"/>
      <c r="H13" s="35"/>
    </row>
    <row r="14" spans="1:10">
      <c r="B14" s="6" t="s">
        <v>80</v>
      </c>
      <c r="F14" s="147">
        <v>4</v>
      </c>
      <c r="G14" s="169">
        <v>18981.903704128297</v>
      </c>
      <c r="H14" s="35">
        <v>15584.478525861899</v>
      </c>
      <c r="I14" s="35">
        <v>18128.390755480301</v>
      </c>
      <c r="J14" s="35"/>
    </row>
    <row r="15" spans="1:10">
      <c r="B15" s="6" t="s">
        <v>882</v>
      </c>
      <c r="F15" s="147"/>
      <c r="G15" s="169">
        <v>25.229030429999998</v>
      </c>
      <c r="H15" s="35">
        <v>24.420999999999999</v>
      </c>
      <c r="I15" s="35">
        <v>25.229030429999998</v>
      </c>
      <c r="J15" s="305"/>
    </row>
    <row r="16" spans="1:10">
      <c r="B16" s="6" t="s">
        <v>60</v>
      </c>
      <c r="F16" s="147"/>
      <c r="G16" s="169">
        <v>47.004441170404803</v>
      </c>
      <c r="H16" s="35">
        <v>52.774897913884296</v>
      </c>
      <c r="I16" s="35">
        <v>49.644144857664401</v>
      </c>
      <c r="J16" s="305"/>
    </row>
    <row r="17" spans="2:10">
      <c r="B17" s="6" t="s">
        <v>52</v>
      </c>
      <c r="F17" s="147"/>
      <c r="G17" s="169">
        <v>924</v>
      </c>
      <c r="H17" s="35">
        <v>920.25000999999997</v>
      </c>
      <c r="I17" s="319">
        <v>920.59500000000003</v>
      </c>
      <c r="J17" s="305"/>
    </row>
    <row r="18" spans="2:10">
      <c r="B18" s="6" t="s">
        <v>301</v>
      </c>
      <c r="F18" s="147">
        <v>10</v>
      </c>
      <c r="G18" s="169">
        <v>174.295294596471</v>
      </c>
      <c r="H18" s="35">
        <v>99.876929999999987</v>
      </c>
      <c r="I18" s="35">
        <v>186.91929000000002</v>
      </c>
      <c r="J18" s="305"/>
    </row>
    <row r="19" spans="2:10">
      <c r="B19" s="6" t="s">
        <v>579</v>
      </c>
      <c r="F19" s="147">
        <v>15</v>
      </c>
      <c r="G19" s="169">
        <v>119</v>
      </c>
      <c r="H19" s="35">
        <v>0</v>
      </c>
      <c r="I19" s="35">
        <v>16</v>
      </c>
      <c r="J19" s="305"/>
    </row>
    <row r="20" spans="2:10">
      <c r="B20" s="6" t="s">
        <v>77</v>
      </c>
      <c r="F20" s="147">
        <v>5</v>
      </c>
      <c r="G20" s="169">
        <v>1555.7739823526299</v>
      </c>
      <c r="H20" s="35">
        <v>1898.76499359695</v>
      </c>
      <c r="I20" s="35">
        <v>1467.07715068212</v>
      </c>
      <c r="J20" s="305"/>
    </row>
    <row r="21" spans="2:10">
      <c r="B21" s="6" t="s">
        <v>134</v>
      </c>
      <c r="F21" s="147">
        <v>6</v>
      </c>
      <c r="G21" s="169">
        <v>20671.2075</v>
      </c>
      <c r="H21" s="35">
        <v>21320.864000000001</v>
      </c>
      <c r="I21" s="35">
        <v>21340.73</v>
      </c>
      <c r="J21" s="305"/>
    </row>
    <row r="22" spans="2:10">
      <c r="B22" s="6" t="s">
        <v>79</v>
      </c>
      <c r="F22" s="147">
        <v>7</v>
      </c>
      <c r="G22" s="169">
        <v>11496.516344773499</v>
      </c>
      <c r="H22" s="35">
        <v>9166.5176302577001</v>
      </c>
      <c r="I22" s="35">
        <v>12856.9502932572</v>
      </c>
      <c r="J22" s="35"/>
    </row>
    <row r="23" spans="2:10">
      <c r="B23" s="6" t="s">
        <v>370</v>
      </c>
      <c r="F23" s="147">
        <v>8</v>
      </c>
      <c r="G23" s="171">
        <v>168.90199999999999</v>
      </c>
      <c r="H23" s="51">
        <v>0</v>
      </c>
      <c r="I23" s="51">
        <v>330.02006819953198</v>
      </c>
      <c r="J23" s="305"/>
    </row>
    <row r="24" spans="2:10" ht="28" customHeight="1">
      <c r="G24" s="195">
        <v>54164.107233451301</v>
      </c>
      <c r="H24" s="79">
        <v>49067.947987630439</v>
      </c>
      <c r="I24" s="79">
        <v>55321.555732906818</v>
      </c>
      <c r="J24" s="305"/>
    </row>
    <row r="25" spans="2:10">
      <c r="B25" s="1" t="s">
        <v>8</v>
      </c>
      <c r="E25" s="149"/>
      <c r="G25" s="169"/>
      <c r="H25" s="35"/>
      <c r="I25" s="35"/>
      <c r="J25" s="305"/>
    </row>
    <row r="26" spans="2:10">
      <c r="B26" s="6" t="s">
        <v>9</v>
      </c>
      <c r="F26" s="306"/>
      <c r="G26" s="169">
        <v>908.25506775834401</v>
      </c>
      <c r="H26" s="35">
        <v>1157.4591448921301</v>
      </c>
      <c r="I26" s="35">
        <v>787.58338968619796</v>
      </c>
      <c r="J26" s="305"/>
    </row>
    <row r="27" spans="2:10">
      <c r="B27" s="6" t="s">
        <v>21</v>
      </c>
      <c r="F27" s="147">
        <v>9</v>
      </c>
      <c r="G27" s="169">
        <v>5451.3424462313506</v>
      </c>
      <c r="H27" s="35">
        <v>5211.2122957824195</v>
      </c>
      <c r="I27" s="35">
        <v>5186.8505971364693</v>
      </c>
      <c r="J27" s="35"/>
    </row>
    <row r="28" spans="2:10">
      <c r="B28" s="6" t="s">
        <v>580</v>
      </c>
      <c r="F28" s="147">
        <v>15</v>
      </c>
      <c r="G28" s="169">
        <v>27</v>
      </c>
      <c r="H28" s="35">
        <v>0</v>
      </c>
      <c r="I28" s="35">
        <v>21</v>
      </c>
      <c r="J28" s="35"/>
    </row>
    <row r="29" spans="2:10">
      <c r="B29" s="6" t="s">
        <v>579</v>
      </c>
      <c r="F29" s="147">
        <v>15</v>
      </c>
      <c r="G29" s="169">
        <v>58</v>
      </c>
      <c r="H29" s="35">
        <v>0</v>
      </c>
      <c r="I29" s="35">
        <v>8</v>
      </c>
      <c r="J29" s="35"/>
    </row>
    <row r="30" spans="2:10">
      <c r="B30" s="6" t="s">
        <v>6</v>
      </c>
      <c r="G30" s="169">
        <v>104.528592646947</v>
      </c>
      <c r="H30" s="35">
        <v>201.47883299</v>
      </c>
      <c r="I30" s="35">
        <v>223.07442999408798</v>
      </c>
      <c r="J30" s="305"/>
    </row>
    <row r="31" spans="2:10">
      <c r="B31" s="6" t="s">
        <v>107</v>
      </c>
      <c r="F31" s="147">
        <v>10</v>
      </c>
      <c r="G31" s="169">
        <v>397.86046238500103</v>
      </c>
      <c r="H31" s="35">
        <v>636.86135755999999</v>
      </c>
      <c r="I31" s="35">
        <v>817.46188766</v>
      </c>
      <c r="J31" s="305"/>
    </row>
    <row r="32" spans="2:10">
      <c r="B32" s="6" t="s">
        <v>37</v>
      </c>
      <c r="F32" s="147">
        <v>11</v>
      </c>
      <c r="G32" s="169">
        <v>8207.3489927111805</v>
      </c>
      <c r="H32" s="35">
        <v>8127.86174024298</v>
      </c>
      <c r="I32" s="35">
        <v>8326.351276662981</v>
      </c>
      <c r="J32" s="35"/>
    </row>
    <row r="33" spans="2:10" ht="27" customHeight="1">
      <c r="B33" s="1"/>
      <c r="G33" s="195">
        <v>15154.335561732823</v>
      </c>
      <c r="H33" s="79">
        <v>15333.873371467529</v>
      </c>
      <c r="I33" s="79">
        <v>15370.321581139735</v>
      </c>
      <c r="J33" s="305"/>
    </row>
    <row r="34" spans="2:10">
      <c r="B34" s="1"/>
      <c r="G34" s="171"/>
      <c r="H34" s="51"/>
      <c r="I34" s="51"/>
      <c r="J34" s="305"/>
    </row>
    <row r="35" spans="2:10" ht="27" customHeight="1" thickBot="1">
      <c r="B35" s="1" t="s">
        <v>22</v>
      </c>
      <c r="G35" s="178">
        <v>69318.442795184121</v>
      </c>
      <c r="H35" s="67">
        <v>64401.821359097972</v>
      </c>
      <c r="I35" s="67">
        <v>70691.877314046549</v>
      </c>
      <c r="J35" s="305"/>
    </row>
    <row r="36" spans="2:10">
      <c r="G36" s="159"/>
      <c r="J36" s="305"/>
    </row>
    <row r="37" spans="2:10">
      <c r="G37" s="159"/>
      <c r="J37" s="305"/>
    </row>
    <row r="38" spans="2:10">
      <c r="B38" s="1" t="s">
        <v>23</v>
      </c>
      <c r="E38" s="149"/>
      <c r="G38" s="159"/>
      <c r="J38" s="305"/>
    </row>
    <row r="39" spans="2:10" ht="26.25" customHeight="1">
      <c r="B39" s="1" t="s">
        <v>24</v>
      </c>
      <c r="G39" s="159"/>
      <c r="J39" s="305"/>
    </row>
    <row r="40" spans="2:10" ht="22.5" customHeight="1">
      <c r="B40" s="6" t="s">
        <v>25</v>
      </c>
      <c r="F40" s="306"/>
      <c r="G40" s="169">
        <v>11.232665600000001</v>
      </c>
      <c r="H40" s="35">
        <v>11.232665600000001</v>
      </c>
      <c r="I40" s="35">
        <v>11.232665600000001</v>
      </c>
      <c r="J40" s="305"/>
    </row>
    <row r="41" spans="2:10">
      <c r="B41" s="6" t="s">
        <v>26</v>
      </c>
      <c r="F41" s="306"/>
      <c r="G41" s="169">
        <v>5267.1909999999998</v>
      </c>
      <c r="H41" s="35">
        <v>5267.1909999999998</v>
      </c>
      <c r="I41" s="35">
        <v>5267.1909999999998</v>
      </c>
      <c r="J41" s="305"/>
    </row>
    <row r="42" spans="2:10">
      <c r="B42" s="6" t="s">
        <v>171</v>
      </c>
      <c r="F42" s="147"/>
      <c r="G42" s="169">
        <v>-2404.643</v>
      </c>
      <c r="H42" s="35">
        <v>-2404.643</v>
      </c>
      <c r="I42" s="35">
        <v>-2404.643</v>
      </c>
      <c r="J42" s="305"/>
    </row>
    <row r="43" spans="2:10">
      <c r="B43" s="6" t="s">
        <v>65</v>
      </c>
      <c r="F43" s="306"/>
      <c r="G43" s="169">
        <v>8503.9350142558396</v>
      </c>
      <c r="H43" s="35">
        <v>6598.52539796565</v>
      </c>
      <c r="I43" s="35">
        <v>9484.7991172784496</v>
      </c>
      <c r="J43" s="305"/>
    </row>
    <row r="44" spans="2:10">
      <c r="B44" s="6" t="s">
        <v>61</v>
      </c>
      <c r="G44" s="171">
        <v>41277.286505319404</v>
      </c>
      <c r="H44" s="51">
        <v>40893.920923749698</v>
      </c>
      <c r="I44" s="51">
        <v>41647.673945880706</v>
      </c>
      <c r="J44" s="305"/>
    </row>
    <row r="45" spans="2:10" ht="28" customHeight="1">
      <c r="B45" s="1" t="s">
        <v>89</v>
      </c>
      <c r="G45" s="169">
        <v>52654.002185175239</v>
      </c>
      <c r="H45" s="35">
        <v>50366.226987315349</v>
      </c>
      <c r="I45" s="35">
        <v>54006.253728759155</v>
      </c>
      <c r="J45" s="305"/>
    </row>
    <row r="46" spans="2:10" ht="27" customHeight="1">
      <c r="B46" s="55" t="s">
        <v>94</v>
      </c>
      <c r="F46" s="306"/>
      <c r="G46" s="491">
        <v>4134.4265500000001</v>
      </c>
      <c r="H46" s="492">
        <v>4077.2565499999996</v>
      </c>
      <c r="I46" s="492">
        <v>4080.9655499999999</v>
      </c>
      <c r="J46" s="305"/>
    </row>
    <row r="47" spans="2:10" ht="28" customHeight="1">
      <c r="B47" s="1" t="s">
        <v>90</v>
      </c>
      <c r="G47" s="195">
        <v>56788.428735175243</v>
      </c>
      <c r="H47" s="79">
        <v>54443.483537315347</v>
      </c>
      <c r="I47" s="79">
        <v>58087.219278759156</v>
      </c>
      <c r="J47" s="305"/>
    </row>
    <row r="48" spans="2:10" ht="28" customHeight="1">
      <c r="B48" s="1" t="s">
        <v>27</v>
      </c>
      <c r="G48" s="169"/>
      <c r="H48" s="35"/>
      <c r="I48" s="35"/>
      <c r="J48" s="305"/>
    </row>
    <row r="49" spans="2:10">
      <c r="B49" s="6" t="s">
        <v>95</v>
      </c>
      <c r="F49" s="147">
        <v>12</v>
      </c>
      <c r="G49" s="169">
        <v>1711.96053798</v>
      </c>
      <c r="H49" s="35">
        <v>156.68009528000002</v>
      </c>
      <c r="I49" s="35">
        <v>631.26159282532103</v>
      </c>
      <c r="J49" s="305"/>
    </row>
    <row r="50" spans="2:10">
      <c r="B50" s="6" t="s">
        <v>53</v>
      </c>
      <c r="F50" s="147"/>
      <c r="G50" s="169">
        <v>4381.6029255358699</v>
      </c>
      <c r="H50" s="35">
        <v>3709.6585225136701</v>
      </c>
      <c r="I50" s="35">
        <v>4634.8170277547897</v>
      </c>
      <c r="J50" s="305"/>
    </row>
    <row r="51" spans="2:10">
      <c r="B51" s="6" t="s">
        <v>494</v>
      </c>
      <c r="F51" s="147">
        <v>15</v>
      </c>
      <c r="G51" s="169">
        <v>119</v>
      </c>
      <c r="H51" s="35">
        <v>0</v>
      </c>
      <c r="I51" s="35">
        <v>33</v>
      </c>
      <c r="J51" s="305"/>
    </row>
    <row r="52" spans="2:10">
      <c r="B52" s="6" t="s">
        <v>7</v>
      </c>
      <c r="F52" s="147">
        <v>20</v>
      </c>
      <c r="G52" s="169">
        <v>2092.04962258466</v>
      </c>
      <c r="H52" s="35">
        <v>2619.3542562511498</v>
      </c>
      <c r="I52" s="35">
        <v>1811.7038463799499</v>
      </c>
      <c r="J52" s="305"/>
    </row>
    <row r="53" spans="2:10" ht="28" customHeight="1">
      <c r="G53" s="493">
        <v>8304.6130861005295</v>
      </c>
      <c r="H53" s="81">
        <v>6485.6928740448202</v>
      </c>
      <c r="I53" s="81">
        <v>7110.7824669600604</v>
      </c>
      <c r="J53" s="305"/>
    </row>
    <row r="54" spans="2:10">
      <c r="B54" s="1" t="s">
        <v>10</v>
      </c>
      <c r="G54" s="169"/>
      <c r="H54" s="35"/>
      <c r="I54" s="35"/>
      <c r="J54" s="305"/>
    </row>
    <row r="55" spans="2:10">
      <c r="B55" s="6" t="s">
        <v>59</v>
      </c>
      <c r="F55" s="306"/>
      <c r="G55" s="169">
        <v>1630.4939313218501</v>
      </c>
      <c r="H55" s="35">
        <v>1650.8920893271002</v>
      </c>
      <c r="I55" s="35">
        <v>2554.2601565014302</v>
      </c>
      <c r="J55" s="305"/>
    </row>
    <row r="56" spans="2:10">
      <c r="B56" s="6" t="s">
        <v>129</v>
      </c>
      <c r="F56" s="147">
        <v>20</v>
      </c>
      <c r="G56" s="169">
        <v>890.64991865422803</v>
      </c>
      <c r="H56" s="56">
        <v>644.37725885904194</v>
      </c>
      <c r="I56" s="35">
        <v>1230.8530794363298</v>
      </c>
      <c r="J56" s="305"/>
    </row>
    <row r="57" spans="2:10">
      <c r="B57" s="6" t="s">
        <v>494</v>
      </c>
      <c r="F57" s="147">
        <v>15</v>
      </c>
      <c r="G57" s="169">
        <v>58</v>
      </c>
      <c r="H57" s="56">
        <v>28</v>
      </c>
      <c r="I57" s="35">
        <v>16</v>
      </c>
      <c r="J57" s="305"/>
    </row>
    <row r="58" spans="2:10">
      <c r="B58" s="6" t="s">
        <v>495</v>
      </c>
      <c r="F58" s="147">
        <v>15</v>
      </c>
      <c r="G58" s="169">
        <v>894</v>
      </c>
      <c r="H58" s="56">
        <v>790</v>
      </c>
      <c r="I58" s="35">
        <v>850</v>
      </c>
      <c r="J58" s="305"/>
    </row>
    <row r="59" spans="2:10">
      <c r="B59" s="6" t="s">
        <v>6</v>
      </c>
      <c r="G59" s="169">
        <v>330.48907554255402</v>
      </c>
      <c r="H59" s="35">
        <v>324.419484377652</v>
      </c>
      <c r="I59" s="35">
        <v>345.194953717028</v>
      </c>
      <c r="J59" s="305"/>
    </row>
    <row r="60" spans="2:10">
      <c r="B60" s="6" t="s">
        <v>178</v>
      </c>
      <c r="F60" s="147">
        <v>12</v>
      </c>
      <c r="G60" s="169">
        <v>421.65746999999999</v>
      </c>
      <c r="H60" s="35">
        <v>35.960839999999997</v>
      </c>
      <c r="I60" s="35">
        <v>497.56645000000003</v>
      </c>
      <c r="J60" s="305"/>
    </row>
    <row r="61" spans="2:10" ht="28" customHeight="1">
      <c r="G61" s="195">
        <v>4225.2903955186321</v>
      </c>
      <c r="H61" s="79">
        <v>3472.649672563794</v>
      </c>
      <c r="I61" s="79">
        <v>5493.8746396547876</v>
      </c>
      <c r="J61" s="305"/>
    </row>
    <row r="62" spans="2:10">
      <c r="G62" s="159"/>
      <c r="J62" s="305"/>
    </row>
    <row r="63" spans="2:10">
      <c r="G63" s="170"/>
      <c r="H63" s="7"/>
      <c r="I63" s="7"/>
      <c r="J63" s="305"/>
    </row>
    <row r="64" spans="2:10" ht="27" customHeight="1" thickBot="1">
      <c r="B64" s="1" t="s">
        <v>28</v>
      </c>
      <c r="E64" s="149"/>
      <c r="G64" s="178">
        <v>69318.332216794399</v>
      </c>
      <c r="H64" s="67">
        <v>64401.826083923959</v>
      </c>
      <c r="I64" s="67">
        <v>70691.876385374009</v>
      </c>
      <c r="J64" s="305"/>
    </row>
    <row r="65" spans="7:8">
      <c r="G65" s="36"/>
      <c r="H65" s="36"/>
    </row>
    <row r="66" spans="7:8" ht="22.5" customHeight="1">
      <c r="G66" s="64"/>
      <c r="H66" s="63"/>
    </row>
    <row r="67" spans="7:8" ht="22.5" customHeight="1">
      <c r="G67" s="64"/>
      <c r="H67" s="63"/>
    </row>
    <row r="68" spans="7:8" ht="22.5" customHeight="1">
      <c r="G68" s="64"/>
      <c r="H68" s="63"/>
    </row>
    <row r="69" spans="7:8" ht="22.5" customHeight="1">
      <c r="G69" s="64"/>
      <c r="H69" s="63"/>
    </row>
    <row r="70" spans="7:8" ht="22.5" customHeight="1">
      <c r="G70" s="64"/>
      <c r="H70" s="63"/>
    </row>
    <row r="71" spans="7:8" ht="22.5" customHeight="1">
      <c r="G71" s="64"/>
      <c r="H71" s="63"/>
    </row>
    <row r="72" spans="7:8" ht="22.5" customHeight="1">
      <c r="G72" s="64"/>
      <c r="H72" s="64"/>
    </row>
    <row r="73" spans="7:8" ht="22.5" customHeight="1">
      <c r="G73" s="64"/>
      <c r="H73" s="64"/>
    </row>
    <row r="74" spans="7:8" ht="22.5" customHeight="1">
      <c r="G74" s="64"/>
      <c r="H74" s="64"/>
    </row>
    <row r="75" spans="7:8" ht="22.5" customHeight="1">
      <c r="G75" s="64"/>
      <c r="H75" s="64"/>
    </row>
    <row r="76" spans="7:8" ht="22.5" customHeight="1">
      <c r="G76" s="64"/>
      <c r="H76" s="64"/>
    </row>
    <row r="77" spans="7:8" ht="22.5" customHeight="1">
      <c r="G77" s="64"/>
      <c r="H77" s="64"/>
    </row>
    <row r="78" spans="7:8" ht="22.5" customHeight="1">
      <c r="G78" s="64"/>
      <c r="H78" s="64"/>
    </row>
    <row r="79" spans="7:8" ht="22.5" customHeight="1">
      <c r="G79" s="64"/>
      <c r="H79" s="64"/>
    </row>
    <row r="80" spans="7:8" ht="22.5" customHeight="1">
      <c r="G80" s="64"/>
      <c r="H80" s="64"/>
    </row>
    <row r="81" spans="7:8" ht="22.5" customHeight="1">
      <c r="G81" s="64"/>
      <c r="H81" s="64"/>
    </row>
    <row r="82" spans="7:8" ht="22.5" customHeight="1">
      <c r="G82" s="64"/>
      <c r="H82" s="64"/>
    </row>
    <row r="83" spans="7:8" ht="22.5" customHeight="1">
      <c r="G83" s="64"/>
      <c r="H83" s="64"/>
    </row>
    <row r="84" spans="7:8" ht="22.5" customHeight="1">
      <c r="G84" s="64"/>
      <c r="H84" s="64"/>
    </row>
    <row r="85" spans="7:8" ht="22.5" customHeight="1">
      <c r="G85" s="64"/>
      <c r="H85" s="64"/>
    </row>
    <row r="86" spans="7:8" ht="22.5" customHeight="1"/>
    <row r="87" spans="7:8" ht="22.5" customHeight="1"/>
    <row r="88" spans="7:8" ht="22.5" customHeight="1"/>
    <row r="89" spans="7:8" ht="22.5" customHeight="1"/>
    <row r="90" spans="7:8" ht="22.5" customHeight="1"/>
    <row r="91" spans="7:8" ht="22.5" customHeight="1"/>
    <row r="92" spans="7:8" ht="22.5" customHeight="1"/>
    <row r="93" spans="7:8" ht="22.5" customHeight="1"/>
    <row r="94" spans="7:8" ht="22.5" customHeight="1"/>
    <row r="95" spans="7:8" ht="22.5" customHeight="1"/>
    <row r="96" spans="7:8"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sheetData>
  <customSheetViews>
    <customSheetView guid="{0758FAFD-473E-422D-9440-9CF9BCBE5A2D}" outlineSymbols="0" fitToPage="1" printArea="1">
      <selection activeCell="B2" sqref="B2"/>
      <rowBreaks count="1" manualBreakCount="1">
        <brk id="130" max="16383" man="1"/>
      </rowBreaks>
      <pageMargins left="0" right="0" top="0" bottom="0" header="0" footer="0"/>
      <pageSetup paperSize="9" scale="61" orientation="portrait" r:id="rId1"/>
      <headerFooter alignWithMargins="0"/>
    </customSheetView>
    <customSheetView guid="{933ED54A-AC9C-4F24-9432-83A78BD9FF56}" scale="80" showPageBreaks="1" showGridLines="0" fitToPage="1" printArea="1" view="pageBreakPreview">
      <selection activeCell="M5" sqref="M5"/>
      <pageMargins left="0.7" right="0.7" top="0.75" bottom="0.75" header="0.3" footer="0.3"/>
      <pageSetup paperSize="9" scale="74" orientation="portrait" r:id="rId2"/>
      <headerFooter alignWithMargins="0"/>
    </customSheetView>
    <customSheetView guid="{89BE8CAA-DC0F-4241-BE8B-F0F2E1B135DA}" scale="85" showPageBreaks="1" fitToPage="1" printArea="1" view="pageBreakPreview" topLeftCell="A33">
      <selection activeCell="G51" sqref="G51"/>
      <rowBreaks count="1" manualBreakCount="1">
        <brk id="130" max="16383" man="1"/>
      </rowBreaks>
      <pageMargins left="0" right="0" top="0" bottom="0" header="0" footer="0"/>
      <pageSetup paperSize="9" scale="60" orientation="portrait" r:id="rId3"/>
      <headerFooter alignWithMargins="0"/>
    </customSheetView>
  </customSheetViews>
  <phoneticPr fontId="0" type="noConversion"/>
  <pageMargins left="0" right="0" top="0" bottom="0" header="0" footer="0"/>
  <pageSetup paperSize="9" scale="61" orientation="portrait" r:id="rId4"/>
  <headerFooter alignWithMargins="0"/>
  <rowBreaks count="1" manualBreakCount="1">
    <brk id="107" max="16383" man="1"/>
  </rowBreaks>
  <customProperties>
    <customPr name="SheetOptions" r:id="rId5"/>
  </customProperties>
  <drawing r:id="rId6"/>
  <webPublishItems count="2">
    <webPublishItem id="16909" divId="Interim Booklet 2009_16909" sourceType="range" sourceRef="B1:J64" destinationFile="C:\Statutory - interim\31 December 2008\Financials\Page.htm"/>
    <webPublishItem id="22670" divId="Interim Booklet 2009_22670" sourceType="range" sourceRef="B1:J65" destinationFile="C:\Statutory - interim\31 December 2008\Financials\Balancesheet.htm"/>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outlinePr showOutlineSymbols="0"/>
    <pageSetUpPr autoPageBreaks="0" fitToPage="1"/>
  </sheetPr>
  <dimension ref="B1:K491"/>
  <sheetViews>
    <sheetView showOutlineSymbols="0" zoomScaleNormal="100" zoomScaleSheetLayoutView="85" workbookViewId="0">
      <selection activeCell="J17" sqref="J17"/>
    </sheetView>
  </sheetViews>
  <sheetFormatPr defaultColWidth="9.1796875" defaultRowHeight="14"/>
  <cols>
    <col min="1" max="1" width="6.453125" style="6" customWidth="1"/>
    <col min="2" max="4" width="3.81640625" style="6" customWidth="1"/>
    <col min="5" max="5" width="48.1796875" style="6" customWidth="1"/>
    <col min="6" max="6" width="2.54296875" style="6" customWidth="1"/>
    <col min="7" max="7" width="17.54296875" style="6" customWidth="1"/>
    <col min="8" max="8" width="12.453125" style="6" customWidth="1"/>
    <col min="9" max="9" width="13.81640625" style="6" customWidth="1"/>
    <col min="10" max="10" width="12.453125" style="6" customWidth="1"/>
    <col min="11" max="11" width="1.81640625" style="6" customWidth="1"/>
    <col min="12" max="16384" width="9.1796875" style="6"/>
  </cols>
  <sheetData>
    <row r="1" spans="2:10" ht="27" customHeight="1">
      <c r="J1" s="37" t="s">
        <v>101</v>
      </c>
    </row>
    <row r="2" spans="2:10" ht="30.4" customHeight="1">
      <c r="B2" s="26" t="s">
        <v>865</v>
      </c>
    </row>
    <row r="3" spans="2:10" ht="15" customHeight="1"/>
    <row r="4" spans="2:10" ht="22.5" customHeight="1">
      <c r="B4" s="1"/>
    </row>
    <row r="5" spans="2:10" ht="43.15" customHeight="1">
      <c r="B5" s="156"/>
      <c r="C5" s="157"/>
      <c r="D5" s="157"/>
      <c r="E5" s="157"/>
      <c r="F5" s="157"/>
      <c r="G5" s="157"/>
      <c r="H5" s="189" t="s">
        <v>78</v>
      </c>
      <c r="I5" s="158" t="s">
        <v>78</v>
      </c>
      <c r="J5" s="158" t="s">
        <v>139</v>
      </c>
    </row>
    <row r="6" spans="2:10" ht="21.25" customHeight="1">
      <c r="B6" s="159"/>
      <c r="C6" s="160"/>
      <c r="D6" s="160"/>
      <c r="E6" s="160"/>
      <c r="F6" s="160"/>
      <c r="G6" s="160"/>
      <c r="H6" s="603" t="s">
        <v>73</v>
      </c>
      <c r="I6" s="604"/>
      <c r="J6" s="161" t="s">
        <v>46</v>
      </c>
    </row>
    <row r="7" spans="2:10" ht="21.25" customHeight="1">
      <c r="B7" s="159"/>
      <c r="C7" s="160"/>
      <c r="D7" s="160"/>
      <c r="E7" s="160"/>
      <c r="F7" s="160"/>
      <c r="G7" s="160"/>
      <c r="H7" s="603" t="s">
        <v>44</v>
      </c>
      <c r="I7" s="604"/>
      <c r="J7" s="161" t="s">
        <v>45</v>
      </c>
    </row>
    <row r="8" spans="2:10" ht="21.25" customHeight="1">
      <c r="B8" s="160"/>
      <c r="C8" s="160"/>
      <c r="D8" s="160"/>
      <c r="E8" s="160"/>
      <c r="F8" s="160"/>
      <c r="G8" s="160"/>
      <c r="H8" s="173">
        <v>2024</v>
      </c>
      <c r="I8" s="164">
        <v>2023</v>
      </c>
      <c r="J8" s="164">
        <v>2024</v>
      </c>
    </row>
    <row r="9" spans="2:10">
      <c r="B9" s="160"/>
      <c r="C9" s="160"/>
      <c r="D9" s="160"/>
      <c r="E9" s="160"/>
      <c r="F9" s="162"/>
      <c r="G9" s="174" t="s">
        <v>67</v>
      </c>
      <c r="H9" s="174" t="s">
        <v>42</v>
      </c>
      <c r="I9" s="161" t="s">
        <v>2</v>
      </c>
      <c r="J9" s="161" t="s">
        <v>2</v>
      </c>
    </row>
    <row r="10" spans="2:10">
      <c r="B10" s="168"/>
      <c r="C10" s="165"/>
      <c r="D10" s="165"/>
      <c r="E10" s="165"/>
      <c r="F10" s="165"/>
      <c r="G10" s="165"/>
      <c r="H10" s="170"/>
      <c r="I10" s="170"/>
      <c r="J10" s="165"/>
    </row>
    <row r="11" spans="2:10">
      <c r="H11" s="159"/>
      <c r="I11" s="1"/>
    </row>
    <row r="12" spans="2:10">
      <c r="B12" s="1" t="s">
        <v>256</v>
      </c>
      <c r="G12" s="1">
        <v>3</v>
      </c>
      <c r="H12" s="187">
        <v>6380.6661021080199</v>
      </c>
      <c r="I12" s="65">
        <v>6604.0735734022901</v>
      </c>
      <c r="J12" s="24">
        <v>12921</v>
      </c>
    </row>
    <row r="13" spans="2:10" ht="14.5" thickBot="1">
      <c r="H13" s="175"/>
      <c r="I13" s="25"/>
      <c r="J13" s="108"/>
    </row>
    <row r="14" spans="2:10">
      <c r="H14" s="159"/>
      <c r="I14" s="18"/>
      <c r="J14" s="19"/>
    </row>
    <row r="15" spans="2:10">
      <c r="B15" s="6" t="s">
        <v>74</v>
      </c>
      <c r="F15" s="31"/>
      <c r="G15" s="147">
        <v>3</v>
      </c>
      <c r="H15" s="169">
        <v>5706</v>
      </c>
      <c r="I15" s="40">
        <v>5814.7909703516107</v>
      </c>
      <c r="J15" s="19">
        <v>11418.0301156935</v>
      </c>
    </row>
    <row r="16" spans="2:10" ht="27" customHeight="1">
      <c r="B16" s="55" t="s">
        <v>14</v>
      </c>
      <c r="C16" s="55"/>
      <c r="D16" s="55"/>
      <c r="E16" s="55"/>
      <c r="F16" s="494"/>
      <c r="G16" s="495"/>
      <c r="H16" s="496">
        <v>-5824</v>
      </c>
      <c r="I16" s="497">
        <v>-5205.5713376149397</v>
      </c>
      <c r="J16" s="498">
        <v>-10541.469058861001</v>
      </c>
    </row>
    <row r="17" spans="2:11" ht="12.75" customHeight="1">
      <c r="F17" s="83"/>
      <c r="G17" s="83"/>
      <c r="H17" s="169"/>
      <c r="I17" s="40"/>
      <c r="J17" s="19"/>
    </row>
    <row r="18" spans="2:11">
      <c r="B18" s="1" t="s">
        <v>15</v>
      </c>
      <c r="F18" s="83"/>
      <c r="G18" s="30"/>
      <c r="H18" s="169">
        <v>-118</v>
      </c>
      <c r="I18" s="40">
        <v>609.21963273667097</v>
      </c>
      <c r="J18" s="19">
        <v>876.56105683249916</v>
      </c>
    </row>
    <row r="19" spans="2:11">
      <c r="B19" s="6" t="s">
        <v>193</v>
      </c>
      <c r="F19" s="83"/>
      <c r="G19" s="147"/>
      <c r="H19" s="169">
        <v>795</v>
      </c>
      <c r="I19" s="40">
        <v>954.62246121825103</v>
      </c>
      <c r="J19" s="19">
        <v>1913.5710339423999</v>
      </c>
    </row>
    <row r="20" spans="2:11">
      <c r="B20" s="6" t="s">
        <v>496</v>
      </c>
      <c r="F20" s="83"/>
      <c r="G20" s="147">
        <v>15</v>
      </c>
      <c r="H20" s="169">
        <v>24</v>
      </c>
      <c r="I20" s="40">
        <v>22</v>
      </c>
      <c r="J20" s="19">
        <v>45</v>
      </c>
    </row>
    <row r="21" spans="2:11">
      <c r="B21" s="6" t="s">
        <v>194</v>
      </c>
      <c r="F21" s="83"/>
      <c r="G21" s="147"/>
      <c r="H21" s="169">
        <v>-1067</v>
      </c>
      <c r="I21" s="40">
        <v>-1353.8559103423102</v>
      </c>
      <c r="J21" s="19">
        <v>-2729.05708877503</v>
      </c>
    </row>
    <row r="22" spans="2:11">
      <c r="B22" s="6" t="s">
        <v>689</v>
      </c>
      <c r="F22" s="83"/>
      <c r="G22" s="147">
        <v>15</v>
      </c>
      <c r="H22" s="169">
        <v>-141</v>
      </c>
      <c r="I22" s="40">
        <v>38</v>
      </c>
      <c r="J22" s="19">
        <v>-6</v>
      </c>
    </row>
    <row r="23" spans="2:11">
      <c r="B23" s="6" t="s">
        <v>690</v>
      </c>
      <c r="F23" s="83"/>
      <c r="G23" s="147">
        <v>15</v>
      </c>
      <c r="H23" s="169">
        <v>98</v>
      </c>
      <c r="I23" s="40">
        <v>-58</v>
      </c>
      <c r="J23" s="19">
        <v>-25</v>
      </c>
    </row>
    <row r="24" spans="2:11" ht="12.75" customHeight="1">
      <c r="F24" s="83"/>
      <c r="G24" s="83"/>
      <c r="H24" s="171"/>
      <c r="I24" s="45"/>
      <c r="J24" s="94"/>
      <c r="K24" s="36"/>
    </row>
    <row r="25" spans="2:11" ht="12.75" customHeight="1">
      <c r="F25" s="83"/>
      <c r="G25" s="83"/>
      <c r="H25" s="169"/>
      <c r="I25" s="18"/>
      <c r="J25" s="17"/>
      <c r="K25" s="36"/>
    </row>
    <row r="26" spans="2:11">
      <c r="B26" s="73" t="s">
        <v>883</v>
      </c>
      <c r="F26" s="83"/>
      <c r="G26" s="83"/>
      <c r="H26" s="169">
        <v>-409</v>
      </c>
      <c r="I26" s="40">
        <v>211.98618361261174</v>
      </c>
      <c r="J26" s="19">
        <v>76.075001999869073</v>
      </c>
    </row>
    <row r="27" spans="2:11">
      <c r="B27" s="6" t="s">
        <v>5</v>
      </c>
      <c r="F27" s="31"/>
      <c r="G27" s="31"/>
      <c r="H27" s="169">
        <v>472</v>
      </c>
      <c r="I27" s="40">
        <v>541.41166192828302</v>
      </c>
      <c r="J27" s="19">
        <v>1123.28943707557</v>
      </c>
    </row>
    <row r="28" spans="2:11">
      <c r="B28" s="6" t="s">
        <v>19</v>
      </c>
      <c r="F28" s="83"/>
      <c r="G28" s="83"/>
      <c r="H28" s="169">
        <v>-172</v>
      </c>
      <c r="I28" s="40">
        <v>-129.665133424271</v>
      </c>
      <c r="J28" s="19">
        <v>-192.383687198703</v>
      </c>
    </row>
    <row r="29" spans="2:11">
      <c r="B29" s="6" t="s">
        <v>499</v>
      </c>
      <c r="F29" s="83"/>
      <c r="G29" s="82">
        <v>15</v>
      </c>
      <c r="H29" s="169">
        <v>-8</v>
      </c>
      <c r="I29" s="40">
        <v>-6</v>
      </c>
      <c r="J29" s="19">
        <v>-6</v>
      </c>
    </row>
    <row r="30" spans="2:11">
      <c r="B30" s="6" t="s">
        <v>518</v>
      </c>
      <c r="F30" s="83"/>
      <c r="G30" s="82">
        <v>15</v>
      </c>
      <c r="H30" s="169">
        <v>-23</v>
      </c>
      <c r="I30" s="40">
        <v>-28</v>
      </c>
      <c r="J30" s="19">
        <v>-57</v>
      </c>
    </row>
    <row r="31" spans="2:11">
      <c r="B31" s="6" t="s">
        <v>527</v>
      </c>
      <c r="F31" s="83"/>
      <c r="G31" s="82"/>
      <c r="H31" s="169">
        <v>89</v>
      </c>
      <c r="I31" s="40">
        <v>52.049042914825499</v>
      </c>
      <c r="J31" s="19">
        <v>59.68282</v>
      </c>
    </row>
    <row r="32" spans="2:11">
      <c r="B32" s="6" t="s">
        <v>528</v>
      </c>
      <c r="F32" s="83"/>
      <c r="G32" s="82">
        <v>6</v>
      </c>
      <c r="H32" s="169">
        <v>1754</v>
      </c>
      <c r="I32" s="35">
        <v>2526.5635000000002</v>
      </c>
      <c r="J32" s="35">
        <v>4592.2764999999999</v>
      </c>
    </row>
    <row r="33" spans="2:10" ht="12.75" customHeight="1">
      <c r="F33" s="83"/>
      <c r="G33" s="83"/>
      <c r="H33" s="171"/>
      <c r="I33" s="44"/>
      <c r="J33" s="94"/>
    </row>
    <row r="34" spans="2:10" ht="12.25" customHeight="1">
      <c r="F34" s="83"/>
      <c r="G34" s="83"/>
      <c r="H34" s="169"/>
      <c r="I34" s="40"/>
      <c r="J34" s="19"/>
    </row>
    <row r="35" spans="2:10">
      <c r="B35" s="6" t="s">
        <v>280</v>
      </c>
      <c r="F35" s="83"/>
      <c r="G35" s="83"/>
      <c r="H35" s="169">
        <v>1703</v>
      </c>
      <c r="I35" s="40">
        <v>3168.3452550314496</v>
      </c>
      <c r="J35" s="19">
        <v>5595.9400718767356</v>
      </c>
    </row>
    <row r="36" spans="2:10">
      <c r="B36" s="6" t="s">
        <v>526</v>
      </c>
      <c r="F36" s="31"/>
      <c r="G36" s="142">
        <v>13</v>
      </c>
      <c r="H36" s="169">
        <v>1</v>
      </c>
      <c r="I36" s="40">
        <v>-3331.18802170853</v>
      </c>
      <c r="J36" s="19">
        <v>-3395.9281696771</v>
      </c>
    </row>
    <row r="37" spans="2:10" ht="12.75" customHeight="1">
      <c r="F37" s="83"/>
      <c r="G37" s="83"/>
      <c r="H37" s="171"/>
      <c r="I37" s="44"/>
      <c r="J37" s="92"/>
    </row>
    <row r="38" spans="2:10">
      <c r="B38" s="1" t="s">
        <v>735</v>
      </c>
      <c r="F38" s="83"/>
      <c r="G38" s="83"/>
      <c r="H38" s="169">
        <v>1704</v>
      </c>
      <c r="I38" s="40">
        <v>-162.84276667708036</v>
      </c>
      <c r="J38" s="19">
        <v>2200.0119021996356</v>
      </c>
    </row>
    <row r="39" spans="2:10">
      <c r="B39" s="6" t="s">
        <v>6</v>
      </c>
      <c r="F39" s="31"/>
      <c r="G39" s="142">
        <v>16</v>
      </c>
      <c r="H39" s="169">
        <v>-257</v>
      </c>
      <c r="I39" s="40">
        <v>524.88079579380792</v>
      </c>
      <c r="J39" s="19">
        <v>96.165149048091806</v>
      </c>
    </row>
    <row r="40" spans="2:10" ht="12.25" customHeight="1">
      <c r="F40" s="83"/>
      <c r="G40" s="83"/>
      <c r="H40" s="171"/>
      <c r="I40" s="44"/>
      <c r="J40" s="92"/>
    </row>
    <row r="41" spans="2:10" ht="14.5" thickBot="1">
      <c r="B41" s="1" t="s">
        <v>204</v>
      </c>
      <c r="F41" s="83"/>
      <c r="G41" s="83"/>
      <c r="H41" s="316">
        <v>1447</v>
      </c>
      <c r="I41" s="43">
        <v>362.03802911672756</v>
      </c>
      <c r="J41" s="43">
        <v>2296.1770512477274</v>
      </c>
    </row>
    <row r="42" spans="2:10">
      <c r="B42" s="1"/>
      <c r="F42" s="83"/>
      <c r="G42" s="83"/>
      <c r="H42" s="169"/>
      <c r="I42" s="35"/>
      <c r="J42" s="35"/>
    </row>
    <row r="43" spans="2:10">
      <c r="B43" s="1" t="s">
        <v>71</v>
      </c>
      <c r="F43" s="83"/>
      <c r="G43" s="83"/>
      <c r="H43" s="169"/>
      <c r="I43" s="35"/>
      <c r="J43" s="35"/>
    </row>
    <row r="44" spans="2:10" ht="14.5">
      <c r="B44" s="1"/>
      <c r="D44" s="133" t="s">
        <v>181</v>
      </c>
      <c r="F44" s="83"/>
      <c r="G44" s="83"/>
      <c r="H44" s="169"/>
      <c r="I44" s="35"/>
      <c r="J44" s="35"/>
    </row>
    <row r="45" spans="2:10">
      <c r="D45" s="6" t="s">
        <v>204</v>
      </c>
      <c r="F45" s="83"/>
      <c r="G45" s="83"/>
      <c r="H45" s="303">
        <v>1394</v>
      </c>
      <c r="I45" s="148">
        <v>1216.09127241333</v>
      </c>
      <c r="J45" s="35">
        <v>3146</v>
      </c>
    </row>
    <row r="46" spans="2:10" ht="12.75" customHeight="1">
      <c r="H46" s="171"/>
      <c r="I46" s="51"/>
      <c r="J46" s="51"/>
    </row>
    <row r="47" spans="2:10" ht="14.5" thickBot="1">
      <c r="B47" s="6" t="s">
        <v>223</v>
      </c>
      <c r="H47" s="176">
        <v>1394</v>
      </c>
      <c r="I47" s="87">
        <v>1216.09127241333</v>
      </c>
      <c r="J47" s="67">
        <v>3146</v>
      </c>
    </row>
    <row r="48" spans="2:10">
      <c r="H48" s="169"/>
      <c r="I48" s="35"/>
      <c r="J48" s="35"/>
    </row>
    <row r="49" spans="2:11" ht="14.5">
      <c r="B49" s="133"/>
      <c r="C49" s="133"/>
      <c r="D49" s="133" t="s">
        <v>182</v>
      </c>
      <c r="H49" s="169"/>
      <c r="I49" s="35"/>
      <c r="J49" s="35"/>
    </row>
    <row r="50" spans="2:11" ht="31.5" customHeight="1">
      <c r="D50" s="55" t="s">
        <v>736</v>
      </c>
      <c r="E50" s="55"/>
      <c r="F50" s="55"/>
      <c r="G50" s="55"/>
      <c r="H50" s="499">
        <v>53</v>
      </c>
      <c r="I50" s="510">
        <v>-854.053</v>
      </c>
      <c r="J50" s="492">
        <v>-850</v>
      </c>
    </row>
    <row r="51" spans="2:11" ht="14.5" thickBot="1">
      <c r="H51" s="178">
        <v>53</v>
      </c>
      <c r="I51" s="67">
        <v>-854.053</v>
      </c>
      <c r="J51" s="67">
        <v>-850</v>
      </c>
    </row>
    <row r="52" spans="2:11" ht="31.5" customHeight="1" thickBot="1">
      <c r="B52" s="1" t="s">
        <v>204</v>
      </c>
      <c r="H52" s="172">
        <v>1447</v>
      </c>
      <c r="I52" s="109">
        <v>362.03827241332999</v>
      </c>
      <c r="J52" s="109">
        <v>2296</v>
      </c>
    </row>
    <row r="53" spans="2:11">
      <c r="H53" s="169"/>
      <c r="I53" s="35"/>
      <c r="J53" s="35"/>
    </row>
    <row r="54" spans="2:11">
      <c r="B54" s="1" t="s">
        <v>183</v>
      </c>
      <c r="G54" s="1"/>
      <c r="H54" s="169"/>
      <c r="I54" s="35"/>
      <c r="J54" s="35"/>
    </row>
    <row r="55" spans="2:11">
      <c r="B55" s="1"/>
      <c r="F55" s="31"/>
      <c r="G55" s="31"/>
      <c r="H55" s="169"/>
      <c r="I55" s="35"/>
      <c r="J55" s="35"/>
    </row>
    <row r="56" spans="2:11">
      <c r="B56" s="6" t="s">
        <v>278</v>
      </c>
      <c r="F56" s="31"/>
      <c r="G56" s="1">
        <v>14</v>
      </c>
      <c r="H56" s="169">
        <v>711.03222087904805</v>
      </c>
      <c r="I56" s="35">
        <v>620.28700015471838</v>
      </c>
      <c r="J56" s="35">
        <v>1603.6681254558719</v>
      </c>
      <c r="K56" s="36">
        <v>0</v>
      </c>
    </row>
    <row r="57" spans="2:11">
      <c r="G57" s="30"/>
      <c r="H57" s="281"/>
      <c r="I57" s="35"/>
      <c r="J57" s="35"/>
    </row>
    <row r="58" spans="2:11">
      <c r="B58" s="6" t="s">
        <v>224</v>
      </c>
      <c r="G58" s="1">
        <v>14</v>
      </c>
      <c r="H58" s="169">
        <v>709.48697068403908</v>
      </c>
      <c r="I58" s="35">
        <v>619.84121451896078</v>
      </c>
      <c r="J58" s="35">
        <v>1603.48219655654</v>
      </c>
    </row>
    <row r="59" spans="2:11">
      <c r="B59" s="7"/>
      <c r="C59" s="7"/>
      <c r="D59" s="7"/>
      <c r="E59" s="7"/>
      <c r="F59" s="7"/>
      <c r="G59" s="34"/>
      <c r="H59" s="50"/>
      <c r="I59" s="51"/>
      <c r="J59" s="51"/>
    </row>
    <row r="60" spans="2:11" ht="31.5" customHeight="1">
      <c r="B60" s="262"/>
      <c r="C60" s="84"/>
      <c r="D60" s="84"/>
      <c r="E60" s="84"/>
      <c r="F60" s="84"/>
      <c r="G60" s="84"/>
      <c r="H60" s="135"/>
      <c r="I60" s="135"/>
      <c r="J60" s="88"/>
    </row>
    <row r="61" spans="2:11">
      <c r="D61" s="37"/>
      <c r="H61" s="149"/>
      <c r="I61" s="36"/>
      <c r="J61" s="35"/>
    </row>
    <row r="62" spans="2:11">
      <c r="I62" s="36"/>
      <c r="J62" s="35"/>
    </row>
    <row r="63" spans="2:11" ht="22.5" customHeight="1">
      <c r="I63" s="17"/>
      <c r="J63" s="19"/>
    </row>
    <row r="64" spans="2:11" ht="22.5" customHeight="1">
      <c r="I64" s="19"/>
      <c r="J64" s="19"/>
    </row>
    <row r="65" spans="9:10" ht="22.5" customHeight="1">
      <c r="I65" s="19"/>
      <c r="J65" s="19"/>
    </row>
    <row r="66" spans="9:10" ht="22.5" customHeight="1">
      <c r="I66" s="19"/>
      <c r="J66" s="19"/>
    </row>
    <row r="67" spans="9:10" ht="22.5" customHeight="1">
      <c r="I67" s="19"/>
      <c r="J67" s="19"/>
    </row>
    <row r="68" spans="9:10" ht="22.5" customHeight="1">
      <c r="I68" s="19"/>
      <c r="J68" s="19"/>
    </row>
    <row r="69" spans="9:10" ht="22.5" customHeight="1">
      <c r="I69" s="19"/>
      <c r="J69" s="19"/>
    </row>
    <row r="70" spans="9:10" ht="22.5" customHeight="1">
      <c r="I70" s="19"/>
      <c r="J70" s="19"/>
    </row>
    <row r="71" spans="9:10" ht="22.5" customHeight="1">
      <c r="I71" s="19"/>
      <c r="J71" s="19"/>
    </row>
    <row r="72" spans="9:10" ht="22.5" customHeight="1">
      <c r="I72" s="19"/>
      <c r="J72" s="19"/>
    </row>
    <row r="73" spans="9:10" ht="22.5" customHeight="1">
      <c r="I73" s="19"/>
      <c r="J73" s="19"/>
    </row>
    <row r="74" spans="9:10" ht="22.5" customHeight="1">
      <c r="I74" s="19"/>
      <c r="J74" s="19"/>
    </row>
    <row r="75" spans="9:10" ht="22.5" customHeight="1">
      <c r="I75" s="19"/>
      <c r="J75" s="19"/>
    </row>
    <row r="76" spans="9:10" ht="22.5" customHeight="1">
      <c r="I76" s="19"/>
      <c r="J76" s="19"/>
    </row>
    <row r="77" spans="9:10" ht="22.5" customHeight="1">
      <c r="I77" s="19"/>
      <c r="J77" s="19"/>
    </row>
    <row r="78" spans="9:10" ht="22.5" customHeight="1">
      <c r="I78" s="19"/>
      <c r="J78" s="19"/>
    </row>
    <row r="79" spans="9:10" ht="22.5" customHeight="1">
      <c r="I79" s="19"/>
      <c r="J79" s="19"/>
    </row>
    <row r="80" spans="9:10" ht="22.5" customHeight="1">
      <c r="I80" s="19"/>
      <c r="J80" s="19"/>
    </row>
    <row r="81" spans="9:10" ht="22.5" customHeight="1">
      <c r="I81" s="19"/>
      <c r="J81" s="19"/>
    </row>
    <row r="82" spans="9:10" ht="22.5" customHeight="1">
      <c r="I82" s="19"/>
      <c r="J82" s="19"/>
    </row>
    <row r="83" spans="9:10" ht="22.5" customHeight="1">
      <c r="I83" s="19"/>
      <c r="J83" s="19"/>
    </row>
    <row r="84" spans="9:10" ht="22.5" customHeight="1">
      <c r="I84" s="19"/>
      <c r="J84" s="19"/>
    </row>
    <row r="85" spans="9:10" ht="22.5" customHeight="1">
      <c r="I85" s="19"/>
      <c r="J85" s="19"/>
    </row>
    <row r="86" spans="9:10" ht="22.5" customHeight="1"/>
    <row r="87" spans="9:10" ht="22.5" customHeight="1"/>
    <row r="88" spans="9:10" ht="22.5" customHeight="1"/>
    <row r="89" spans="9:10" ht="22.5" customHeight="1"/>
    <row r="90" spans="9:10" ht="22.5" customHeight="1"/>
    <row r="91" spans="9:10" ht="22.5" customHeight="1"/>
    <row r="92" spans="9:10" ht="22.5" customHeight="1"/>
    <row r="93" spans="9:10" ht="22.5" customHeight="1"/>
    <row r="94" spans="9:10" ht="22.5" customHeight="1"/>
    <row r="95" spans="9:10" ht="22.5" customHeight="1"/>
    <row r="96" spans="9:10"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sheetData>
  <customSheetViews>
    <customSheetView guid="{0758FAFD-473E-422D-9440-9CF9BCBE5A2D}" outlineSymbols="0" fitToPage="1" printArea="1">
      <selection activeCell="B3" sqref="B3"/>
      <rowBreaks count="1" manualBreakCount="1">
        <brk id="126" max="16383" man="1"/>
      </rowBreaks>
      <pageMargins left="0.25" right="0.25" top="0.75" bottom="0.75" header="0.3" footer="0.3"/>
      <pageSetup paperSize="9" scale="72" orientation="portrait" r:id="rId1"/>
      <headerFooter alignWithMargins="0"/>
    </customSheetView>
    <customSheetView guid="{933ED54A-AC9C-4F24-9432-83A78BD9FF56}" showPageBreaks="1" showGridLines="0" fitToPage="1" printArea="1" view="pageBreakPreview" topLeftCell="A17">
      <selection activeCell="M5" sqref="M5"/>
      <pageMargins left="0.25" right="0.25" top="0.75" bottom="0.75" header="0.3" footer="0.3"/>
      <pageSetup paperSize="9" scale="85" orientation="portrait" r:id="rId2"/>
      <headerFooter alignWithMargins="0"/>
    </customSheetView>
    <customSheetView guid="{89BE8CAA-DC0F-4241-BE8B-F0F2E1B135DA}" scale="85" showPageBreaks="1" fitToPage="1" printArea="1" view="pageBreakPreview" topLeftCell="A32">
      <selection activeCell="H66" sqref="H66"/>
      <rowBreaks count="1" manualBreakCount="1">
        <brk id="126" max="16383" man="1"/>
      </rowBreaks>
      <pageMargins left="0.25" right="0.25" top="0.75" bottom="0.75" header="0.3" footer="0.3"/>
      <pageSetup paperSize="9" scale="73" orientation="portrait" r:id="rId3"/>
      <headerFooter alignWithMargins="0"/>
    </customSheetView>
  </customSheetViews>
  <mergeCells count="2">
    <mergeCell ref="H6:I6"/>
    <mergeCell ref="H7:I7"/>
  </mergeCells>
  <phoneticPr fontId="0" type="noConversion"/>
  <pageMargins left="0.25" right="0.25" top="0.75" bottom="0.75" header="0.3" footer="0.3"/>
  <pageSetup paperSize="9" scale="72" orientation="portrait" r:id="rId4"/>
  <headerFooter alignWithMargins="0"/>
  <rowBreaks count="1" manualBreakCount="1">
    <brk id="112" max="16383" man="1"/>
  </rowBreaks>
  <customProperties>
    <customPr name="SheetOptions" r:id="rId5"/>
  </customProperties>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autoPageBreaks="0" fitToPage="1"/>
  </sheetPr>
  <dimension ref="A1:P71"/>
  <sheetViews>
    <sheetView showOutlineSymbols="0" topLeftCell="A54" zoomScaleNormal="100" zoomScaleSheetLayoutView="100" workbookViewId="0">
      <selection activeCell="J17" sqref="J17"/>
    </sheetView>
  </sheetViews>
  <sheetFormatPr defaultColWidth="9.1796875" defaultRowHeight="14"/>
  <cols>
    <col min="1" max="1" width="7" style="6" customWidth="1"/>
    <col min="2" max="2" width="9.453125" style="6" bestFit="1" customWidth="1"/>
    <col min="3" max="3" width="5.81640625" style="6" customWidth="1"/>
    <col min="4" max="4" width="5.1796875" style="6" customWidth="1"/>
    <col min="5" max="5" width="7.453125" style="6" customWidth="1"/>
    <col min="6" max="6" width="41" style="6" customWidth="1"/>
    <col min="7" max="7" width="2.1796875" style="6" customWidth="1"/>
    <col min="8" max="8" width="16" style="6" customWidth="1"/>
    <col min="9" max="9" width="9.81640625" style="6" customWidth="1"/>
    <col min="10" max="10" width="10.81640625" style="6" customWidth="1"/>
    <col min="11" max="11" width="13.81640625" style="6" customWidth="1"/>
    <col min="12" max="12" width="10.81640625" style="6" customWidth="1"/>
    <col min="13" max="13" width="11.54296875" style="6" customWidth="1"/>
    <col min="14" max="14" width="2" style="6" customWidth="1"/>
    <col min="15" max="15" width="11.81640625" style="6" bestFit="1" customWidth="1"/>
    <col min="16" max="16384" width="9.1796875" style="6"/>
  </cols>
  <sheetData>
    <row r="1" spans="1:14" ht="33.75" customHeight="1"/>
    <row r="2" spans="1:14" ht="39.4" customHeight="1">
      <c r="A2" s="26"/>
      <c r="B2" s="26" t="s">
        <v>866</v>
      </c>
      <c r="M2" s="1" t="s">
        <v>102</v>
      </c>
    </row>
    <row r="4" spans="1:14" ht="21.4" customHeight="1">
      <c r="B4" s="1"/>
    </row>
    <row r="5" spans="1:14" ht="14.25" customHeight="1">
      <c r="B5" s="1"/>
      <c r="H5" s="140"/>
    </row>
    <row r="6" spans="1:14" ht="92.25" customHeight="1">
      <c r="B6" s="188"/>
      <c r="C6" s="157"/>
      <c r="D6" s="157"/>
      <c r="E6" s="157"/>
      <c r="F6" s="189"/>
      <c r="G6" s="189"/>
      <c r="H6" s="190" t="s">
        <v>228</v>
      </c>
      <c r="I6" s="190" t="s">
        <v>3</v>
      </c>
      <c r="J6" s="190" t="s">
        <v>61</v>
      </c>
      <c r="K6" s="191" t="s">
        <v>229</v>
      </c>
      <c r="L6" s="190" t="s">
        <v>230</v>
      </c>
      <c r="M6" s="191" t="s">
        <v>12</v>
      </c>
      <c r="N6" s="191"/>
    </row>
    <row r="7" spans="1:14">
      <c r="B7" s="192"/>
      <c r="C7" s="160"/>
      <c r="D7" s="160"/>
      <c r="E7" s="160"/>
      <c r="F7" s="174"/>
      <c r="G7" s="174"/>
      <c r="H7" s="193" t="s">
        <v>2</v>
      </c>
      <c r="I7" s="193" t="s">
        <v>2</v>
      </c>
      <c r="J7" s="193" t="s">
        <v>2</v>
      </c>
      <c r="K7" s="194" t="s">
        <v>2</v>
      </c>
      <c r="L7" s="193" t="s">
        <v>2</v>
      </c>
      <c r="M7" s="194" t="s">
        <v>2</v>
      </c>
      <c r="N7" s="194"/>
    </row>
    <row r="8" spans="1:14">
      <c r="B8" s="165"/>
      <c r="C8" s="165"/>
      <c r="D8" s="165"/>
      <c r="E8" s="165"/>
      <c r="F8" s="165"/>
      <c r="G8" s="165"/>
      <c r="H8" s="165"/>
      <c r="I8" s="165"/>
      <c r="J8" s="165"/>
      <c r="K8" s="165"/>
      <c r="L8" s="165"/>
      <c r="M8" s="170"/>
      <c r="N8" s="170"/>
    </row>
    <row r="9" spans="1:14">
      <c r="K9" s="160"/>
      <c r="M9" s="159"/>
      <c r="N9" s="159"/>
    </row>
    <row r="10" spans="1:14">
      <c r="B10" s="1" t="s">
        <v>569</v>
      </c>
      <c r="K10" s="160"/>
      <c r="M10" s="159"/>
      <c r="N10" s="159"/>
    </row>
    <row r="11" spans="1:14" ht="42.65" customHeight="1">
      <c r="B11" s="6" t="s">
        <v>204</v>
      </c>
      <c r="H11" s="35">
        <v>0</v>
      </c>
      <c r="I11" s="35">
        <v>0</v>
      </c>
      <c r="J11" s="35">
        <v>1394</v>
      </c>
      <c r="K11" s="169">
        <v>1394</v>
      </c>
      <c r="L11" s="35">
        <v>53</v>
      </c>
      <c r="M11" s="169">
        <v>1447</v>
      </c>
      <c r="N11" s="169"/>
    </row>
    <row r="12" spans="1:14">
      <c r="B12" s="1" t="s">
        <v>738</v>
      </c>
      <c r="G12" s="7"/>
      <c r="H12" s="51">
        <v>-1029</v>
      </c>
      <c r="I12" s="51">
        <v>78</v>
      </c>
      <c r="J12" s="51">
        <v>0</v>
      </c>
      <c r="K12" s="171">
        <v>-951</v>
      </c>
      <c r="L12" s="51">
        <v>0</v>
      </c>
      <c r="M12" s="171">
        <v>-951</v>
      </c>
      <c r="N12" s="171"/>
    </row>
    <row r="13" spans="1:14" ht="14.5">
      <c r="B13" s="133" t="s">
        <v>242</v>
      </c>
      <c r="G13" s="100"/>
      <c r="H13" s="88"/>
      <c r="I13" s="88"/>
      <c r="J13" s="88"/>
      <c r="K13" s="186"/>
      <c r="L13" s="88"/>
      <c r="M13" s="186"/>
      <c r="N13" s="199"/>
    </row>
    <row r="14" spans="1:14" ht="14.5">
      <c r="B14" s="133" t="s">
        <v>241</v>
      </c>
      <c r="G14" s="101"/>
      <c r="H14" s="35"/>
      <c r="I14" s="35"/>
      <c r="J14" s="35"/>
      <c r="K14" s="169"/>
      <c r="L14" s="35"/>
      <c r="M14" s="169"/>
      <c r="N14" s="200"/>
    </row>
    <row r="15" spans="1:14">
      <c r="B15" s="6" t="s">
        <v>581</v>
      </c>
      <c r="G15" s="101"/>
      <c r="H15" s="35">
        <v>-1017</v>
      </c>
      <c r="I15" s="36">
        <v>0</v>
      </c>
      <c r="J15" s="36">
        <v>0</v>
      </c>
      <c r="K15" s="169">
        <v>-1017</v>
      </c>
      <c r="L15" s="35">
        <v>0</v>
      </c>
      <c r="M15" s="169">
        <v>-1017</v>
      </c>
      <c r="N15" s="200"/>
    </row>
    <row r="16" spans="1:14" ht="16.5">
      <c r="B16" s="115" t="s">
        <v>756</v>
      </c>
      <c r="G16" s="101"/>
      <c r="H16" s="143">
        <v>-1297</v>
      </c>
      <c r="I16" s="88">
        <v>0</v>
      </c>
      <c r="J16" s="88">
        <v>0</v>
      </c>
      <c r="K16" s="186">
        <v>-1297</v>
      </c>
      <c r="L16" s="88">
        <v>0</v>
      </c>
      <c r="M16" s="199">
        <v>-1297</v>
      </c>
      <c r="N16" s="200"/>
    </row>
    <row r="17" spans="2:16">
      <c r="B17" s="6" t="s">
        <v>153</v>
      </c>
      <c r="G17" s="101"/>
      <c r="H17" s="144">
        <v>280</v>
      </c>
      <c r="I17" s="51">
        <v>0</v>
      </c>
      <c r="J17" s="51">
        <v>0</v>
      </c>
      <c r="K17" s="171">
        <v>280</v>
      </c>
      <c r="L17" s="51">
        <v>0</v>
      </c>
      <c r="M17" s="201">
        <v>280</v>
      </c>
      <c r="N17" s="200"/>
    </row>
    <row r="18" spans="2:16">
      <c r="G18" s="101"/>
      <c r="H18" s="35"/>
      <c r="I18" s="35"/>
      <c r="J18" s="35"/>
      <c r="K18" s="169"/>
      <c r="L18" s="35"/>
      <c r="M18" s="169"/>
      <c r="N18" s="200"/>
    </row>
    <row r="19" spans="2:16">
      <c r="B19" s="6" t="s">
        <v>582</v>
      </c>
      <c r="G19" s="101"/>
      <c r="H19" s="35">
        <v>-12</v>
      </c>
      <c r="I19" s="36">
        <v>0</v>
      </c>
      <c r="J19" s="36">
        <v>0</v>
      </c>
      <c r="K19" s="169">
        <v>-12</v>
      </c>
      <c r="L19" s="35">
        <v>0</v>
      </c>
      <c r="M19" s="169">
        <v>-12</v>
      </c>
      <c r="N19" s="200"/>
    </row>
    <row r="20" spans="2:16" ht="16.5">
      <c r="B20" s="115" t="s">
        <v>756</v>
      </c>
      <c r="G20" s="101"/>
      <c r="H20" s="143">
        <v>-15</v>
      </c>
      <c r="I20" s="88">
        <v>0</v>
      </c>
      <c r="J20" s="88">
        <v>0</v>
      </c>
      <c r="K20" s="186">
        <v>-15</v>
      </c>
      <c r="L20" s="88">
        <v>0</v>
      </c>
      <c r="M20" s="199">
        <v>-15</v>
      </c>
      <c r="N20" s="200"/>
    </row>
    <row r="21" spans="2:16">
      <c r="B21" s="6" t="s">
        <v>153</v>
      </c>
      <c r="G21" s="101"/>
      <c r="H21" s="144">
        <v>3</v>
      </c>
      <c r="I21" s="51">
        <v>0</v>
      </c>
      <c r="J21" s="51">
        <v>0</v>
      </c>
      <c r="K21" s="171">
        <v>3</v>
      </c>
      <c r="L21" s="51">
        <v>0</v>
      </c>
      <c r="M21" s="201">
        <v>3</v>
      </c>
      <c r="N21" s="200"/>
    </row>
    <row r="22" spans="2:16" ht="10.15" customHeight="1">
      <c r="G22" s="101"/>
      <c r="H22" s="35"/>
      <c r="I22" s="35"/>
      <c r="J22" s="35"/>
      <c r="K22" s="169"/>
      <c r="L22" s="35"/>
      <c r="M22" s="169"/>
      <c r="N22" s="200"/>
    </row>
    <row r="23" spans="2:16" ht="14.5">
      <c r="B23" s="133" t="s">
        <v>245</v>
      </c>
      <c r="G23" s="101"/>
      <c r="H23" s="35"/>
      <c r="I23" s="35"/>
      <c r="J23" s="35"/>
      <c r="K23" s="169"/>
      <c r="L23" s="35"/>
      <c r="M23" s="169"/>
      <c r="N23" s="200"/>
    </row>
    <row r="24" spans="2:16" ht="14.5">
      <c r="B24" s="133" t="s">
        <v>241</v>
      </c>
      <c r="G24" s="101"/>
      <c r="H24" s="35"/>
      <c r="I24" s="35"/>
      <c r="J24" s="35"/>
      <c r="K24" s="169"/>
      <c r="L24" s="35"/>
      <c r="M24" s="169"/>
      <c r="N24" s="200"/>
    </row>
    <row r="25" spans="2:16">
      <c r="B25" s="6" t="s">
        <v>240</v>
      </c>
      <c r="G25" s="145"/>
      <c r="H25" s="51">
        <v>0</v>
      </c>
      <c r="I25" s="51">
        <v>78</v>
      </c>
      <c r="J25" s="51">
        <v>0</v>
      </c>
      <c r="K25" s="171">
        <v>78</v>
      </c>
      <c r="L25" s="51">
        <v>0</v>
      </c>
      <c r="M25" s="171">
        <v>78</v>
      </c>
      <c r="N25" s="201"/>
    </row>
    <row r="26" spans="2:16" ht="9" customHeight="1">
      <c r="G26" s="81"/>
      <c r="H26" s="79"/>
      <c r="I26" s="79"/>
      <c r="J26" s="79"/>
      <c r="K26" s="195"/>
      <c r="L26" s="79"/>
      <c r="M26" s="195"/>
      <c r="N26" s="195"/>
    </row>
    <row r="27" spans="2:16" s="1" customFormat="1" ht="22.5" customHeight="1">
      <c r="B27" s="1" t="s">
        <v>737</v>
      </c>
      <c r="H27" s="36">
        <v>-1029</v>
      </c>
      <c r="I27" s="36">
        <v>78</v>
      </c>
      <c r="J27" s="36">
        <v>1394</v>
      </c>
      <c r="K27" s="169">
        <v>443</v>
      </c>
      <c r="L27" s="36">
        <v>53</v>
      </c>
      <c r="M27" s="169">
        <v>496</v>
      </c>
      <c r="N27" s="169"/>
    </row>
    <row r="28" spans="2:16" ht="14.65" customHeight="1" thickBot="1">
      <c r="G28" s="146"/>
      <c r="H28" s="109"/>
      <c r="I28" s="109"/>
      <c r="J28" s="109"/>
      <c r="K28" s="196"/>
      <c r="L28" s="109"/>
      <c r="M28" s="172"/>
      <c r="N28" s="172"/>
    </row>
    <row r="29" spans="2:16" ht="22.5" customHeight="1">
      <c r="B29" s="7"/>
      <c r="C29" s="7"/>
      <c r="D29" s="7"/>
      <c r="E29" s="7"/>
      <c r="F29" s="7"/>
      <c r="G29" s="7"/>
      <c r="H29" s="51"/>
      <c r="I29" s="51"/>
      <c r="J29" s="51"/>
      <c r="K29" s="197"/>
      <c r="L29" s="51"/>
      <c r="M29" s="171"/>
      <c r="N29" s="202"/>
    </row>
    <row r="30" spans="2:16" ht="22.5" customHeight="1">
      <c r="B30" s="1" t="s">
        <v>444</v>
      </c>
      <c r="H30" s="35"/>
      <c r="I30" s="35"/>
      <c r="J30" s="35"/>
      <c r="K30" s="198"/>
      <c r="L30" s="35"/>
      <c r="M30" s="169"/>
      <c r="N30" s="169"/>
    </row>
    <row r="31" spans="2:16" ht="9" customHeight="1">
      <c r="B31" s="129"/>
      <c r="H31" s="35"/>
      <c r="I31" s="35"/>
      <c r="J31" s="35"/>
      <c r="K31" s="198"/>
      <c r="L31" s="35"/>
      <c r="M31" s="169"/>
      <c r="N31" s="169"/>
    </row>
    <row r="32" spans="2:16" s="1" customFormat="1" ht="22.5" customHeight="1">
      <c r="B32" s="6" t="s">
        <v>204</v>
      </c>
      <c r="F32" s="82"/>
      <c r="G32" s="82"/>
      <c r="H32" s="35">
        <v>0</v>
      </c>
      <c r="I32" s="35">
        <v>0</v>
      </c>
      <c r="J32" s="35">
        <v>1216.09127241333</v>
      </c>
      <c r="K32" s="169">
        <v>1216.09127241333</v>
      </c>
      <c r="L32" s="35">
        <v>-854.053</v>
      </c>
      <c r="M32" s="169">
        <v>362.03827241332999</v>
      </c>
      <c r="N32" s="169"/>
      <c r="O32" s="2"/>
      <c r="P32" s="2"/>
    </row>
    <row r="33" spans="2:16" s="1" customFormat="1" ht="22.5" customHeight="1">
      <c r="B33" s="1" t="s">
        <v>578</v>
      </c>
      <c r="F33" s="82"/>
      <c r="G33" s="82"/>
      <c r="H33" s="35">
        <v>2361</v>
      </c>
      <c r="I33" s="35">
        <v>-21</v>
      </c>
      <c r="J33" s="35">
        <v>0</v>
      </c>
      <c r="K33" s="169">
        <v>2340</v>
      </c>
      <c r="L33" s="35">
        <v>0</v>
      </c>
      <c r="M33" s="169">
        <v>2340</v>
      </c>
      <c r="N33" s="169"/>
      <c r="O33" s="2"/>
      <c r="P33" s="2"/>
    </row>
    <row r="34" spans="2:16" s="1" customFormat="1" ht="22.5" customHeight="1">
      <c r="B34" s="133" t="s">
        <v>242</v>
      </c>
      <c r="F34" s="82"/>
      <c r="G34" s="264"/>
      <c r="H34" s="88"/>
      <c r="I34" s="88"/>
      <c r="J34" s="88"/>
      <c r="K34" s="186"/>
      <c r="L34" s="88"/>
      <c r="M34" s="186"/>
      <c r="N34" s="199"/>
      <c r="O34" s="2"/>
      <c r="P34" s="2"/>
    </row>
    <row r="35" spans="2:16" s="1" customFormat="1" ht="22.5" customHeight="1">
      <c r="B35" s="133" t="s">
        <v>241</v>
      </c>
      <c r="F35" s="82"/>
      <c r="G35" s="265"/>
      <c r="H35" s="35"/>
      <c r="I35" s="35"/>
      <c r="J35" s="35"/>
      <c r="K35" s="169"/>
      <c r="L35" s="35"/>
      <c r="M35" s="169"/>
      <c r="N35" s="200"/>
      <c r="O35" s="2"/>
      <c r="P35" s="2"/>
    </row>
    <row r="36" spans="2:16" s="1" customFormat="1" ht="22.5" customHeight="1">
      <c r="B36" s="6" t="s">
        <v>581</v>
      </c>
      <c r="C36" s="6"/>
      <c r="D36" s="6"/>
      <c r="E36" s="6"/>
      <c r="F36" s="6"/>
      <c r="G36" s="101"/>
      <c r="H36" s="35">
        <v>2361</v>
      </c>
      <c r="I36" s="35">
        <v>0</v>
      </c>
      <c r="J36" s="35">
        <v>0</v>
      </c>
      <c r="K36" s="169">
        <v>2361</v>
      </c>
      <c r="L36" s="35">
        <v>0</v>
      </c>
      <c r="M36" s="169">
        <v>2361</v>
      </c>
      <c r="N36" s="200"/>
      <c r="O36" s="2"/>
      <c r="P36" s="2"/>
    </row>
    <row r="37" spans="2:16" s="1" customFormat="1" ht="22.5" customHeight="1">
      <c r="B37" s="115" t="s">
        <v>756</v>
      </c>
      <c r="C37" s="6"/>
      <c r="D37" s="6"/>
      <c r="E37" s="6"/>
      <c r="F37" s="6"/>
      <c r="G37" s="101"/>
      <c r="H37" s="143">
        <v>3012</v>
      </c>
      <c r="I37" s="88">
        <v>0</v>
      </c>
      <c r="J37" s="88">
        <v>0</v>
      </c>
      <c r="K37" s="186">
        <v>3012</v>
      </c>
      <c r="L37" s="88">
        <v>0</v>
      </c>
      <c r="M37" s="199">
        <v>3012</v>
      </c>
      <c r="N37" s="200"/>
      <c r="O37" s="2"/>
      <c r="P37" s="2"/>
    </row>
    <row r="38" spans="2:16" ht="22.5" customHeight="1">
      <c r="B38" s="6" t="s">
        <v>153</v>
      </c>
      <c r="G38" s="101"/>
      <c r="H38" s="144">
        <v>-651</v>
      </c>
      <c r="I38" s="51">
        <v>0</v>
      </c>
      <c r="J38" s="51">
        <v>0</v>
      </c>
      <c r="K38" s="171">
        <v>-651</v>
      </c>
      <c r="L38" s="51">
        <v>0</v>
      </c>
      <c r="M38" s="201">
        <v>-651</v>
      </c>
      <c r="N38" s="200"/>
      <c r="P38" s="2"/>
    </row>
    <row r="39" spans="2:16" ht="22.5" customHeight="1">
      <c r="G39" s="101"/>
      <c r="H39" s="35"/>
      <c r="I39" s="35"/>
      <c r="J39" s="35"/>
      <c r="K39" s="169"/>
      <c r="L39" s="35"/>
      <c r="M39" s="169"/>
      <c r="N39" s="200"/>
      <c r="P39" s="2"/>
    </row>
    <row r="40" spans="2:16" ht="22.5" customHeight="1">
      <c r="B40" s="133" t="s">
        <v>245</v>
      </c>
      <c r="G40" s="101"/>
      <c r="H40" s="35"/>
      <c r="I40" s="35"/>
      <c r="J40" s="35"/>
      <c r="K40" s="169"/>
      <c r="L40" s="35"/>
      <c r="M40" s="169"/>
      <c r="N40" s="200"/>
      <c r="P40" s="2"/>
    </row>
    <row r="41" spans="2:16" ht="22.5" customHeight="1">
      <c r="B41" s="133" t="s">
        <v>241</v>
      </c>
      <c r="G41" s="101"/>
      <c r="H41" s="35"/>
      <c r="I41" s="35"/>
      <c r="J41" s="35"/>
      <c r="K41" s="169"/>
      <c r="L41" s="35"/>
      <c r="M41" s="169"/>
      <c r="N41" s="200"/>
      <c r="P41" s="2"/>
    </row>
    <row r="42" spans="2:16" ht="22.5" customHeight="1">
      <c r="B42" s="6" t="s">
        <v>247</v>
      </c>
      <c r="G42" s="145"/>
      <c r="H42" s="51">
        <v>0</v>
      </c>
      <c r="I42" s="51">
        <v>-21</v>
      </c>
      <c r="J42" s="51">
        <v>0</v>
      </c>
      <c r="K42" s="171">
        <v>-21</v>
      </c>
      <c r="L42" s="51">
        <v>0</v>
      </c>
      <c r="M42" s="171">
        <v>-21</v>
      </c>
      <c r="N42" s="201"/>
      <c r="P42" s="2"/>
    </row>
    <row r="43" spans="2:16" ht="12.4" customHeight="1">
      <c r="H43" s="35"/>
      <c r="I43" s="35"/>
      <c r="J43" s="35"/>
      <c r="K43" s="169"/>
      <c r="L43" s="35"/>
      <c r="M43" s="169"/>
      <c r="N43" s="169"/>
    </row>
    <row r="44" spans="2:16" s="1" customFormat="1" ht="22.5" customHeight="1">
      <c r="B44" s="1" t="s">
        <v>474</v>
      </c>
      <c r="G44" s="128"/>
      <c r="H44" s="135">
        <v>2361</v>
      </c>
      <c r="I44" s="135">
        <v>-21</v>
      </c>
      <c r="J44" s="135">
        <v>1216.09127241333</v>
      </c>
      <c r="K44" s="186">
        <v>3556.09127241333</v>
      </c>
      <c r="L44" s="135">
        <v>-854.053</v>
      </c>
      <c r="M44" s="186">
        <v>2702.0382724133301</v>
      </c>
      <c r="N44" s="186"/>
    </row>
    <row r="45" spans="2:16" ht="4.5" customHeight="1" thickBot="1">
      <c r="G45" s="146"/>
      <c r="H45" s="109"/>
      <c r="I45" s="109"/>
      <c r="J45" s="109"/>
      <c r="K45" s="196"/>
      <c r="L45" s="109"/>
      <c r="M45" s="172"/>
      <c r="N45" s="172"/>
    </row>
    <row r="46" spans="2:16" ht="22.5" customHeight="1">
      <c r="B46" s="9"/>
      <c r="C46" s="7"/>
      <c r="D46" s="7"/>
      <c r="E46" s="7"/>
      <c r="F46" s="7"/>
      <c r="G46" s="259"/>
      <c r="H46" s="51"/>
      <c r="I46" s="51"/>
      <c r="J46" s="51"/>
      <c r="K46" s="197"/>
      <c r="L46" s="51"/>
      <c r="M46" s="171"/>
      <c r="N46" s="202"/>
    </row>
    <row r="47" spans="2:16" ht="22.5" customHeight="1">
      <c r="B47" s="1" t="s">
        <v>731</v>
      </c>
      <c r="H47" s="35"/>
      <c r="I47" s="35"/>
      <c r="J47" s="35"/>
      <c r="K47" s="198"/>
      <c r="L47" s="35"/>
      <c r="M47" s="169"/>
      <c r="N47" s="169"/>
    </row>
    <row r="48" spans="2:16" ht="36" customHeight="1">
      <c r="B48" s="6" t="s">
        <v>192</v>
      </c>
      <c r="H48" s="6">
        <v>0</v>
      </c>
      <c r="I48" s="6">
        <v>0</v>
      </c>
      <c r="J48" s="6">
        <v>3146</v>
      </c>
      <c r="K48" s="159">
        <v>3146</v>
      </c>
      <c r="L48" s="35">
        <v>-850</v>
      </c>
      <c r="M48" s="159">
        <v>2296</v>
      </c>
      <c r="N48" s="169"/>
    </row>
    <row r="49" spans="2:16">
      <c r="B49" s="1" t="s">
        <v>578</v>
      </c>
      <c r="H49" s="35">
        <v>5217</v>
      </c>
      <c r="I49" s="35">
        <v>-66</v>
      </c>
      <c r="J49" s="35">
        <v>0</v>
      </c>
      <c r="K49" s="169">
        <v>5151</v>
      </c>
      <c r="L49" s="35">
        <v>0</v>
      </c>
      <c r="M49" s="169">
        <v>5151</v>
      </c>
      <c r="N49" s="169"/>
    </row>
    <row r="50" spans="2:16" ht="22.5" customHeight="1">
      <c r="B50" s="133" t="s">
        <v>388</v>
      </c>
      <c r="G50" s="100"/>
      <c r="H50" s="88"/>
      <c r="I50" s="88"/>
      <c r="J50" s="88"/>
      <c r="K50" s="186"/>
      <c r="L50" s="88"/>
      <c r="M50" s="186"/>
      <c r="N50" s="199"/>
    </row>
    <row r="51" spans="2:16" ht="22.5" customHeight="1">
      <c r="B51" s="133" t="s">
        <v>241</v>
      </c>
      <c r="G51" s="101"/>
      <c r="H51" s="35"/>
      <c r="I51" s="35"/>
      <c r="J51" s="35"/>
      <c r="K51" s="169"/>
      <c r="L51" s="35"/>
      <c r="M51" s="169"/>
      <c r="N51" s="200"/>
    </row>
    <row r="52" spans="2:16" ht="22.5" customHeight="1">
      <c r="B52" s="6" t="s">
        <v>581</v>
      </c>
      <c r="G52" s="101"/>
      <c r="H52" s="35">
        <v>5198</v>
      </c>
      <c r="I52" s="36">
        <v>0</v>
      </c>
      <c r="J52" s="36">
        <v>0</v>
      </c>
      <c r="K52" s="169">
        <v>5198</v>
      </c>
      <c r="L52" s="35">
        <v>0</v>
      </c>
      <c r="M52" s="169">
        <v>5198</v>
      </c>
      <c r="N52" s="200"/>
    </row>
    <row r="53" spans="2:16" s="1" customFormat="1" ht="22.5" customHeight="1">
      <c r="B53" s="115" t="s">
        <v>756</v>
      </c>
      <c r="C53" s="6"/>
      <c r="D53" s="6"/>
      <c r="E53" s="6"/>
      <c r="F53" s="6"/>
      <c r="G53" s="101"/>
      <c r="H53" s="143">
        <v>6630</v>
      </c>
      <c r="I53" s="88">
        <v>0</v>
      </c>
      <c r="J53" s="88">
        <v>0</v>
      </c>
      <c r="K53" s="186">
        <v>6630</v>
      </c>
      <c r="L53" s="88">
        <v>0</v>
      </c>
      <c r="M53" s="199">
        <v>6630</v>
      </c>
      <c r="N53" s="200"/>
      <c r="O53" s="2"/>
      <c r="P53" s="2"/>
    </row>
    <row r="54" spans="2:16" s="1" customFormat="1" ht="22.5" customHeight="1">
      <c r="B54" s="6" t="s">
        <v>153</v>
      </c>
      <c r="C54" s="6"/>
      <c r="D54" s="6"/>
      <c r="E54" s="6"/>
      <c r="F54" s="6"/>
      <c r="G54" s="101"/>
      <c r="H54" s="144">
        <v>-1432</v>
      </c>
      <c r="I54" s="51">
        <v>0</v>
      </c>
      <c r="J54" s="51">
        <v>0</v>
      </c>
      <c r="K54" s="171">
        <v>-1432</v>
      </c>
      <c r="L54" s="51">
        <v>0</v>
      </c>
      <c r="M54" s="201">
        <v>-1432</v>
      </c>
      <c r="N54" s="200"/>
      <c r="O54" s="2"/>
      <c r="P54" s="2"/>
    </row>
    <row r="55" spans="2:16" s="1" customFormat="1" ht="22.5" customHeight="1">
      <c r="B55" s="6"/>
      <c r="C55" s="6"/>
      <c r="D55" s="6"/>
      <c r="E55" s="6"/>
      <c r="F55" s="6"/>
      <c r="G55" s="101"/>
      <c r="H55" s="35"/>
      <c r="I55" s="35"/>
      <c r="J55" s="35"/>
      <c r="K55" s="169"/>
      <c r="L55" s="35"/>
      <c r="M55" s="169"/>
      <c r="N55" s="200"/>
      <c r="O55" s="2"/>
      <c r="P55" s="2"/>
    </row>
    <row r="56" spans="2:16" s="1" customFormat="1" ht="22.5" customHeight="1">
      <c r="B56" s="6" t="s">
        <v>582</v>
      </c>
      <c r="C56" s="6"/>
      <c r="D56" s="6"/>
      <c r="E56" s="6"/>
      <c r="F56" s="6"/>
      <c r="G56" s="101"/>
      <c r="H56" s="35">
        <v>19</v>
      </c>
      <c r="I56" s="36">
        <v>0</v>
      </c>
      <c r="J56" s="36">
        <v>0</v>
      </c>
      <c r="K56" s="169">
        <v>19</v>
      </c>
      <c r="L56" s="35">
        <v>0</v>
      </c>
      <c r="M56" s="169">
        <v>19</v>
      </c>
      <c r="N56" s="200"/>
      <c r="O56" s="2"/>
      <c r="P56" s="2"/>
    </row>
    <row r="57" spans="2:16" s="1" customFormat="1" ht="22.5" customHeight="1">
      <c r="B57" s="115" t="s">
        <v>756</v>
      </c>
      <c r="C57" s="6"/>
      <c r="D57" s="6"/>
      <c r="E57" s="6"/>
      <c r="F57" s="6"/>
      <c r="G57" s="101"/>
      <c r="H57" s="143">
        <v>24</v>
      </c>
      <c r="I57" s="88">
        <v>0</v>
      </c>
      <c r="J57" s="88">
        <v>0</v>
      </c>
      <c r="K57" s="186">
        <v>24</v>
      </c>
      <c r="L57" s="88">
        <v>0</v>
      </c>
      <c r="M57" s="199">
        <v>24</v>
      </c>
      <c r="N57" s="200"/>
      <c r="O57" s="2"/>
      <c r="P57" s="2"/>
    </row>
    <row r="58" spans="2:16" s="1" customFormat="1" ht="22.5" customHeight="1">
      <c r="B58" s="6" t="s">
        <v>153</v>
      </c>
      <c r="C58" s="6"/>
      <c r="D58" s="6"/>
      <c r="E58" s="6"/>
      <c r="F58" s="6"/>
      <c r="G58" s="101"/>
      <c r="H58" s="144">
        <v>-5</v>
      </c>
      <c r="I58" s="51">
        <v>0</v>
      </c>
      <c r="J58" s="51">
        <v>0</v>
      </c>
      <c r="K58" s="171">
        <v>-5</v>
      </c>
      <c r="L58" s="51">
        <v>0</v>
      </c>
      <c r="M58" s="201">
        <v>-5</v>
      </c>
      <c r="N58" s="200"/>
      <c r="O58" s="2"/>
      <c r="P58" s="2"/>
    </row>
    <row r="59" spans="2:16" ht="22.5" customHeight="1">
      <c r="B59" s="133" t="s">
        <v>245</v>
      </c>
      <c r="G59" s="101"/>
      <c r="H59" s="36"/>
      <c r="I59" s="35"/>
      <c r="J59" s="36"/>
      <c r="K59" s="169"/>
      <c r="L59" s="35"/>
      <c r="M59" s="169"/>
      <c r="N59" s="200"/>
    </row>
    <row r="60" spans="2:16" ht="22.5" customHeight="1">
      <c r="B60" s="133" t="s">
        <v>241</v>
      </c>
      <c r="G60" s="101"/>
      <c r="H60" s="36"/>
      <c r="I60" s="35"/>
      <c r="J60" s="36"/>
      <c r="K60" s="169"/>
      <c r="L60" s="35"/>
      <c r="M60" s="169"/>
      <c r="N60" s="200"/>
    </row>
    <row r="61" spans="2:16" ht="22.5" customHeight="1">
      <c r="B61" s="6" t="s">
        <v>247</v>
      </c>
      <c r="G61" s="145"/>
      <c r="H61" s="51">
        <v>0</v>
      </c>
      <c r="I61" s="51">
        <v>-66</v>
      </c>
      <c r="J61" s="51">
        <v>0</v>
      </c>
      <c r="K61" s="171">
        <v>-66</v>
      </c>
      <c r="L61" s="51">
        <v>0</v>
      </c>
      <c r="M61" s="171">
        <v>-66</v>
      </c>
      <c r="N61" s="201"/>
    </row>
    <row r="62" spans="2:16" ht="11.25" customHeight="1">
      <c r="H62" s="35"/>
      <c r="I62" s="35"/>
      <c r="J62" s="35"/>
      <c r="K62" s="169"/>
      <c r="L62" s="35"/>
      <c r="M62" s="169"/>
      <c r="N62" s="169"/>
    </row>
    <row r="63" spans="2:16" s="1" customFormat="1" ht="22.5" customHeight="1">
      <c r="B63" s="1" t="s">
        <v>583</v>
      </c>
      <c r="G63" s="128"/>
      <c r="H63" s="135">
        <v>5217</v>
      </c>
      <c r="I63" s="135">
        <v>-66</v>
      </c>
      <c r="J63" s="135">
        <v>3146</v>
      </c>
      <c r="K63" s="186">
        <v>8297</v>
      </c>
      <c r="L63" s="135">
        <v>-850</v>
      </c>
      <c r="M63" s="186">
        <v>7447</v>
      </c>
      <c r="N63" s="186"/>
    </row>
    <row r="64" spans="2:16" ht="7.9" customHeight="1" thickBot="1">
      <c r="G64" s="146"/>
      <c r="H64" s="52"/>
      <c r="I64" s="52"/>
      <c r="J64" s="52"/>
      <c r="K64" s="172"/>
      <c r="L64" s="109"/>
      <c r="M64" s="172"/>
      <c r="N64" s="172"/>
    </row>
    <row r="65" spans="2:14">
      <c r="B65" s="7"/>
      <c r="C65" s="7"/>
      <c r="D65" s="7"/>
      <c r="E65" s="7"/>
      <c r="F65" s="7"/>
      <c r="G65" s="7"/>
      <c r="H65" s="51"/>
      <c r="I65" s="51"/>
      <c r="J65" s="51"/>
      <c r="K65" s="51"/>
      <c r="L65" s="51"/>
      <c r="M65" s="50"/>
      <c r="N65" s="36"/>
    </row>
    <row r="66" spans="2:14">
      <c r="B66" s="4"/>
      <c r="K66" s="35"/>
      <c r="L66" s="35"/>
      <c r="M66" s="36"/>
      <c r="N66" s="36"/>
    </row>
    <row r="67" spans="2:14" ht="14.5">
      <c r="B67" s="5" t="s">
        <v>886</v>
      </c>
      <c r="H67" s="35"/>
      <c r="I67" s="35"/>
      <c r="J67" s="35"/>
      <c r="K67" s="35"/>
      <c r="L67" s="35"/>
      <c r="M67" s="36"/>
      <c r="N67" s="36"/>
    </row>
    <row r="68" spans="2:14">
      <c r="B68" s="5" t="s">
        <v>884</v>
      </c>
      <c r="H68" s="35"/>
      <c r="I68" s="35"/>
      <c r="J68" s="35"/>
      <c r="K68" s="35"/>
      <c r="L68" s="35"/>
      <c r="M68" s="36"/>
      <c r="N68" s="36"/>
    </row>
    <row r="69" spans="2:14">
      <c r="B69" s="5" t="s">
        <v>885</v>
      </c>
      <c r="H69" s="35"/>
      <c r="I69" s="35"/>
      <c r="J69" s="35"/>
      <c r="K69" s="35"/>
      <c r="L69" s="35"/>
      <c r="M69" s="36"/>
      <c r="N69" s="36"/>
    </row>
    <row r="70" spans="2:14" ht="18" customHeight="1">
      <c r="B70" s="5" t="s">
        <v>887</v>
      </c>
      <c r="C70" s="151"/>
      <c r="D70" s="151"/>
      <c r="E70" s="151"/>
      <c r="F70" s="151"/>
      <c r="G70" s="151"/>
      <c r="H70" s="315"/>
      <c r="I70" s="315"/>
      <c r="J70" s="315"/>
      <c r="K70" s="35"/>
      <c r="L70" s="35"/>
      <c r="M70" s="36"/>
      <c r="N70" s="36"/>
    </row>
    <row r="71" spans="2:14">
      <c r="M71" s="1"/>
      <c r="N71" s="1"/>
    </row>
  </sheetData>
  <customSheetViews>
    <customSheetView guid="{0758FAFD-473E-422D-9440-9CF9BCBE5A2D}" outlineSymbols="0" fitToPage="1" printArea="1">
      <selection activeCell="B3" sqref="B3"/>
      <pageMargins left="0.25" right="0.25" top="0.75" bottom="0.75" header="0.3" footer="0.3"/>
      <pageSetup paperSize="9" scale="51" orientation="portrait" r:id="rId1"/>
      <headerFooter alignWithMargins="0"/>
    </customSheetView>
    <customSheetView guid="{933ED54A-AC9C-4F24-9432-83A78BD9FF56}" showPageBreaks="1" showGridLines="0" fitToPage="1" printArea="1" hiddenRows="1" view="pageBreakPreview">
      <selection activeCell="M5" sqref="M5"/>
      <pageMargins left="0.25" right="0.25" top="0.75" bottom="0.75" header="0.3" footer="0.3"/>
      <pageSetup paperSize="9" scale="69" orientation="portrait" r:id="rId2"/>
      <headerFooter alignWithMargins="0"/>
    </customSheetView>
    <customSheetView guid="{89BE8CAA-DC0F-4241-BE8B-F0F2E1B135DA}" showPageBreaks="1" fitToPage="1" printArea="1" view="pageBreakPreview" topLeftCell="A53">
      <selection activeCell="B71" sqref="B71"/>
      <pageMargins left="0" right="0" top="0" bottom="0" header="0" footer="0"/>
      <pageSetup paperSize="9" scale="55" orientation="portrait" r:id="rId3"/>
      <headerFooter alignWithMargins="0"/>
    </customSheetView>
  </customSheetViews>
  <pageMargins left="0.25" right="0.25" top="0.75" bottom="0.75" header="0.3" footer="0.3"/>
  <pageSetup paperSize="9" scale="51" orientation="portrait" r:id="rId4"/>
  <headerFooter alignWithMargins="0"/>
  <customProperties>
    <customPr name="SheetOptions" r:id="rId5"/>
  </customProperties>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outlinePr showOutlineSymbols="0"/>
    <pageSetUpPr autoPageBreaks="0" fitToPage="1"/>
  </sheetPr>
  <dimension ref="B2:P61"/>
  <sheetViews>
    <sheetView showOutlineSymbols="0" zoomScaleNormal="100" zoomScaleSheetLayoutView="100" workbookViewId="0">
      <selection activeCell="J17" sqref="J17"/>
    </sheetView>
  </sheetViews>
  <sheetFormatPr defaultColWidth="9.1796875" defaultRowHeight="14"/>
  <cols>
    <col min="1" max="1" width="9.1796875" style="6"/>
    <col min="2" max="2" width="9.453125" style="6" bestFit="1" customWidth="1"/>
    <col min="3" max="3" width="5.81640625" style="6" customWidth="1"/>
    <col min="4" max="4" width="5.1796875" style="6" customWidth="1"/>
    <col min="5" max="5" width="7.453125" style="6" customWidth="1"/>
    <col min="6" max="6" width="33.453125" style="6" customWidth="1"/>
    <col min="7" max="7" width="14.1796875" style="6" customWidth="1"/>
    <col min="8" max="8" width="10.81640625" style="6" customWidth="1"/>
    <col min="9" max="9" width="15.54296875" style="6" customWidth="1"/>
    <col min="10" max="10" width="11.81640625" style="6" customWidth="1"/>
    <col min="11" max="11" width="9.81640625" style="6" customWidth="1"/>
    <col min="12" max="12" width="12.1796875" style="6" customWidth="1"/>
    <col min="13" max="13" width="16.1796875" style="6" customWidth="1"/>
    <col min="14" max="14" width="10.81640625" style="6" customWidth="1"/>
    <col min="15" max="15" width="12.81640625" style="6" customWidth="1"/>
    <col min="16" max="16" width="10.81640625" style="6" customWidth="1"/>
    <col min="17" max="16384" width="9.1796875" style="6"/>
  </cols>
  <sheetData>
    <row r="2" spans="2:16" ht="32.65" customHeight="1">
      <c r="B2" s="26" t="s">
        <v>867</v>
      </c>
      <c r="O2" s="1" t="s">
        <v>103</v>
      </c>
    </row>
    <row r="3" spans="2:16" ht="15" customHeight="1"/>
    <row r="4" spans="2:16" ht="22.5" customHeight="1">
      <c r="B4" s="1"/>
    </row>
    <row r="5" spans="2:16" ht="15" customHeight="1">
      <c r="B5" s="156"/>
      <c r="C5" s="157"/>
      <c r="D5" s="157"/>
      <c r="E5" s="157"/>
      <c r="F5" s="157"/>
      <c r="G5" s="157"/>
      <c r="H5" s="157"/>
      <c r="I5" s="605" t="s">
        <v>65</v>
      </c>
      <c r="J5" s="606"/>
      <c r="K5" s="606"/>
      <c r="L5" s="157"/>
      <c r="M5" s="157"/>
      <c r="N5" s="157"/>
      <c r="O5" s="157"/>
    </row>
    <row r="6" spans="2:16" ht="15" customHeight="1">
      <c r="B6" s="159"/>
      <c r="C6" s="160"/>
      <c r="D6" s="160"/>
      <c r="E6" s="160"/>
      <c r="F6" s="160"/>
      <c r="G6" s="160"/>
      <c r="H6" s="160"/>
      <c r="I6" s="607" t="s">
        <v>228</v>
      </c>
      <c r="J6" s="160"/>
      <c r="K6" s="160"/>
      <c r="L6" s="160"/>
      <c r="M6" s="160"/>
      <c r="N6" s="160"/>
      <c r="O6" s="160"/>
    </row>
    <row r="7" spans="2:16">
      <c r="B7" s="159"/>
      <c r="C7" s="160"/>
      <c r="D7" s="160"/>
      <c r="E7" s="160"/>
      <c r="F7" s="160"/>
      <c r="G7" s="160"/>
      <c r="H7" s="160"/>
      <c r="I7" s="608"/>
      <c r="J7" s="193"/>
      <c r="K7" s="160"/>
      <c r="L7" s="160"/>
      <c r="M7" s="160"/>
      <c r="N7" s="160"/>
      <c r="O7" s="160"/>
    </row>
    <row r="8" spans="2:16" ht="15" customHeight="1">
      <c r="B8" s="159"/>
      <c r="C8" s="160"/>
      <c r="D8" s="160"/>
      <c r="E8" s="160"/>
      <c r="F8" s="160"/>
      <c r="G8" s="609" t="s">
        <v>13</v>
      </c>
      <c r="H8" s="193"/>
      <c r="I8" s="608"/>
      <c r="J8" s="609" t="s">
        <v>225</v>
      </c>
      <c r="K8" s="160"/>
      <c r="L8" s="160"/>
      <c r="M8" s="174"/>
      <c r="N8" s="203"/>
      <c r="O8" s="160"/>
    </row>
    <row r="9" spans="2:16">
      <c r="B9" s="192"/>
      <c r="C9" s="160"/>
      <c r="D9" s="160"/>
      <c r="E9" s="160"/>
      <c r="F9" s="160"/>
      <c r="G9" s="610"/>
      <c r="H9" s="193"/>
      <c r="I9" s="608"/>
      <c r="J9" s="610"/>
      <c r="K9" s="193"/>
      <c r="L9" s="193"/>
      <c r="M9" s="194"/>
      <c r="N9" s="193"/>
      <c r="O9" s="159"/>
      <c r="P9" s="1"/>
    </row>
    <row r="10" spans="2:16" ht="42">
      <c r="B10" s="192"/>
      <c r="C10" s="160"/>
      <c r="D10" s="160"/>
      <c r="E10" s="160"/>
      <c r="F10" s="174"/>
      <c r="G10" s="610"/>
      <c r="H10" s="193" t="s">
        <v>871</v>
      </c>
      <c r="I10" s="608"/>
      <c r="J10" s="610"/>
      <c r="K10" s="193" t="s">
        <v>3</v>
      </c>
      <c r="L10" s="193" t="s">
        <v>61</v>
      </c>
      <c r="M10" s="194" t="s">
        <v>872</v>
      </c>
      <c r="N10" s="193" t="s">
        <v>94</v>
      </c>
      <c r="O10" s="194" t="s">
        <v>12</v>
      </c>
      <c r="P10" s="141"/>
    </row>
    <row r="11" spans="2:16">
      <c r="B11" s="192"/>
      <c r="C11" s="160"/>
      <c r="D11" s="160"/>
      <c r="E11" s="160"/>
      <c r="F11" s="174"/>
      <c r="G11" s="193" t="s">
        <v>2</v>
      </c>
      <c r="H11" s="193" t="s">
        <v>2</v>
      </c>
      <c r="I11" s="193" t="s">
        <v>2</v>
      </c>
      <c r="J11" s="193" t="s">
        <v>2</v>
      </c>
      <c r="K11" s="193" t="s">
        <v>2</v>
      </c>
      <c r="L11" s="193" t="s">
        <v>2</v>
      </c>
      <c r="M11" s="194" t="s">
        <v>2</v>
      </c>
      <c r="N11" s="193" t="s">
        <v>2</v>
      </c>
      <c r="O11" s="194" t="s">
        <v>2</v>
      </c>
      <c r="P11" s="141"/>
    </row>
    <row r="12" spans="2:16">
      <c r="B12" s="165"/>
      <c r="C12" s="165"/>
      <c r="D12" s="165"/>
      <c r="E12" s="165"/>
      <c r="F12" s="165"/>
      <c r="G12" s="165"/>
      <c r="H12" s="165"/>
      <c r="I12" s="165"/>
      <c r="J12" s="165"/>
      <c r="K12" s="165"/>
      <c r="L12" s="165"/>
      <c r="M12" s="165"/>
      <c r="N12" s="165"/>
      <c r="O12" s="170"/>
      <c r="P12" s="1"/>
    </row>
    <row r="13" spans="2:16" ht="7.75" customHeight="1">
      <c r="M13" s="160"/>
      <c r="O13" s="159"/>
      <c r="P13" s="1"/>
    </row>
    <row r="14" spans="2:16" ht="22.5" customHeight="1">
      <c r="B14" s="1" t="s">
        <v>569</v>
      </c>
      <c r="M14" s="160"/>
      <c r="O14" s="159"/>
      <c r="P14" s="1"/>
    </row>
    <row r="15" spans="2:16" s="1" customFormat="1" ht="42.65" customHeight="1">
      <c r="B15" s="1" t="s">
        <v>571</v>
      </c>
      <c r="G15" s="36">
        <v>5278</v>
      </c>
      <c r="H15" s="36">
        <v>-2405</v>
      </c>
      <c r="I15" s="36">
        <v>9002</v>
      </c>
      <c r="J15" s="36">
        <v>323</v>
      </c>
      <c r="K15" s="36">
        <v>160</v>
      </c>
      <c r="L15" s="36">
        <v>41648</v>
      </c>
      <c r="M15" s="169">
        <v>54006</v>
      </c>
      <c r="N15" s="36">
        <v>4081</v>
      </c>
      <c r="O15" s="169">
        <v>58087</v>
      </c>
      <c r="P15" s="36"/>
    </row>
    <row r="16" spans="2:16" s="1" customFormat="1" ht="22.5" customHeight="1">
      <c r="B16" s="6"/>
      <c r="C16" s="6"/>
      <c r="D16" s="6"/>
      <c r="E16" s="6"/>
      <c r="F16" s="6"/>
      <c r="G16" s="35"/>
      <c r="H16" s="315"/>
      <c r="I16" s="315"/>
      <c r="J16" s="315"/>
      <c r="K16" s="315"/>
      <c r="L16" s="315"/>
      <c r="M16" s="281"/>
      <c r="N16" s="315"/>
      <c r="O16" s="281"/>
      <c r="P16" s="36"/>
    </row>
    <row r="17" spans="2:16" s="1" customFormat="1" ht="22.5" customHeight="1">
      <c r="B17" s="6" t="s">
        <v>737</v>
      </c>
      <c r="C17" s="6"/>
      <c r="D17" s="6"/>
      <c r="E17" s="6"/>
      <c r="F17" s="6"/>
      <c r="G17" s="35">
        <v>0</v>
      </c>
      <c r="H17" s="35">
        <v>0</v>
      </c>
      <c r="I17" s="35">
        <v>-1029</v>
      </c>
      <c r="J17" s="35">
        <v>0</v>
      </c>
      <c r="K17" s="35">
        <v>78</v>
      </c>
      <c r="L17" s="35">
        <v>1394</v>
      </c>
      <c r="M17" s="169">
        <v>443</v>
      </c>
      <c r="N17" s="35">
        <v>53</v>
      </c>
      <c r="O17" s="169">
        <v>496</v>
      </c>
      <c r="P17" s="36"/>
    </row>
    <row r="18" spans="2:16" s="1" customFormat="1" ht="22.5" customHeight="1">
      <c r="B18" s="6" t="s">
        <v>204</v>
      </c>
      <c r="G18" s="143">
        <v>0</v>
      </c>
      <c r="H18" s="88">
        <v>0</v>
      </c>
      <c r="I18" s="88">
        <v>0</v>
      </c>
      <c r="J18" s="88">
        <v>0</v>
      </c>
      <c r="K18" s="88">
        <v>0</v>
      </c>
      <c r="L18" s="88">
        <v>1394</v>
      </c>
      <c r="M18" s="186">
        <v>1394</v>
      </c>
      <c r="N18" s="88">
        <v>53</v>
      </c>
      <c r="O18" s="199">
        <v>1447</v>
      </c>
      <c r="P18" s="36"/>
    </row>
    <row r="19" spans="2:16" s="1" customFormat="1" ht="22.5" customHeight="1">
      <c r="B19" s="6" t="s">
        <v>739</v>
      </c>
      <c r="G19" s="144">
        <v>0</v>
      </c>
      <c r="H19" s="51">
        <v>0</v>
      </c>
      <c r="I19" s="51">
        <v>-1029</v>
      </c>
      <c r="J19" s="51">
        <v>0</v>
      </c>
      <c r="K19" s="51">
        <v>78</v>
      </c>
      <c r="L19" s="51">
        <v>0</v>
      </c>
      <c r="M19" s="171">
        <v>-951</v>
      </c>
      <c r="N19" s="51">
        <v>0</v>
      </c>
      <c r="O19" s="201">
        <v>-951</v>
      </c>
      <c r="P19" s="36"/>
    </row>
    <row r="20" spans="2:16" ht="22.5" customHeight="1">
      <c r="B20" s="6" t="s">
        <v>411</v>
      </c>
      <c r="G20" s="35">
        <v>0</v>
      </c>
      <c r="H20" s="35">
        <v>0</v>
      </c>
      <c r="I20" s="35">
        <v>0</v>
      </c>
      <c r="J20" s="35">
        <v>-95</v>
      </c>
      <c r="K20" s="35">
        <v>0</v>
      </c>
      <c r="L20" s="35">
        <v>0</v>
      </c>
      <c r="M20" s="169">
        <v>-95</v>
      </c>
      <c r="N20" s="35">
        <v>0</v>
      </c>
      <c r="O20" s="169">
        <v>-95</v>
      </c>
      <c r="P20" s="36"/>
    </row>
    <row r="21" spans="2:16" ht="22.5" customHeight="1">
      <c r="B21" s="115" t="s">
        <v>757</v>
      </c>
      <c r="G21" s="35">
        <v>0</v>
      </c>
      <c r="H21" s="35">
        <v>0</v>
      </c>
      <c r="I21" s="35">
        <v>0</v>
      </c>
      <c r="J21" s="35">
        <v>0</v>
      </c>
      <c r="K21" s="35">
        <v>0</v>
      </c>
      <c r="L21" s="35">
        <v>-1765</v>
      </c>
      <c r="M21" s="169">
        <v>-1765</v>
      </c>
      <c r="N21" s="35">
        <v>0</v>
      </c>
      <c r="O21" s="169">
        <v>-1765</v>
      </c>
      <c r="P21" s="36"/>
    </row>
    <row r="22" spans="2:16" ht="22.5" hidden="1" customHeight="1">
      <c r="B22" s="6" t="s">
        <v>345</v>
      </c>
      <c r="G22" s="35">
        <v>0</v>
      </c>
      <c r="H22" s="35">
        <v>0</v>
      </c>
      <c r="I22" s="35">
        <v>0</v>
      </c>
      <c r="J22" s="35">
        <v>0</v>
      </c>
      <c r="K22" s="35">
        <v>0</v>
      </c>
      <c r="L22" s="35">
        <v>0</v>
      </c>
      <c r="M22" s="169">
        <v>0</v>
      </c>
      <c r="N22" s="35">
        <v>0</v>
      </c>
      <c r="O22" s="169">
        <v>0</v>
      </c>
      <c r="P22" s="36"/>
    </row>
    <row r="23" spans="2:16" ht="22.5" customHeight="1">
      <c r="B23" s="6" t="s">
        <v>352</v>
      </c>
      <c r="G23" s="35">
        <v>0</v>
      </c>
      <c r="H23" s="35">
        <v>0</v>
      </c>
      <c r="I23" s="35">
        <v>0</v>
      </c>
      <c r="J23" s="35">
        <v>70</v>
      </c>
      <c r="K23" s="35">
        <v>0</v>
      </c>
      <c r="L23" s="35">
        <v>0</v>
      </c>
      <c r="M23" s="169">
        <v>70</v>
      </c>
      <c r="N23" s="35">
        <v>0</v>
      </c>
      <c r="O23" s="169">
        <v>70</v>
      </c>
      <c r="P23" s="36"/>
    </row>
    <row r="24" spans="2:16">
      <c r="B24" s="6" t="s">
        <v>412</v>
      </c>
      <c r="G24" s="51">
        <v>0</v>
      </c>
      <c r="H24" s="51">
        <v>0</v>
      </c>
      <c r="I24" s="51">
        <v>0</v>
      </c>
      <c r="J24" s="51">
        <v>-5</v>
      </c>
      <c r="K24" s="51">
        <v>0</v>
      </c>
      <c r="L24" s="51">
        <v>0</v>
      </c>
      <c r="M24" s="171">
        <v>-5</v>
      </c>
      <c r="N24" s="51">
        <v>0</v>
      </c>
      <c r="O24" s="171">
        <v>-5</v>
      </c>
      <c r="P24" s="36"/>
    </row>
    <row r="25" spans="2:16" ht="5.65" customHeight="1">
      <c r="G25" s="35"/>
      <c r="H25" s="35"/>
      <c r="I25" s="35"/>
      <c r="J25" s="35"/>
      <c r="K25" s="35"/>
      <c r="L25" s="35"/>
      <c r="M25" s="198"/>
      <c r="N25" s="35"/>
      <c r="O25" s="169">
        <v>0</v>
      </c>
      <c r="P25" s="36"/>
    </row>
    <row r="26" spans="2:16" s="1" customFormat="1" ht="22.5" customHeight="1">
      <c r="B26" s="1" t="s">
        <v>626</v>
      </c>
      <c r="G26" s="36">
        <v>5278</v>
      </c>
      <c r="H26" s="36">
        <v>-2405</v>
      </c>
      <c r="I26" s="36">
        <v>7973</v>
      </c>
      <c r="J26" s="36">
        <v>293</v>
      </c>
      <c r="K26" s="36">
        <v>238</v>
      </c>
      <c r="L26" s="36">
        <v>41277</v>
      </c>
      <c r="M26" s="169">
        <v>52654</v>
      </c>
      <c r="N26" s="36">
        <v>4134</v>
      </c>
      <c r="O26" s="169">
        <v>56788</v>
      </c>
      <c r="P26" s="36"/>
    </row>
    <row r="27" spans="2:16" ht="4.5" customHeight="1" thickBot="1">
      <c r="G27" s="109"/>
      <c r="H27" s="109"/>
      <c r="I27" s="109"/>
      <c r="J27" s="109"/>
      <c r="K27" s="109"/>
      <c r="L27" s="109"/>
      <c r="M27" s="196"/>
      <c r="N27" s="109"/>
      <c r="O27" s="172"/>
      <c r="P27" s="36"/>
    </row>
    <row r="28" spans="2:16" ht="12.25" customHeight="1">
      <c r="B28" s="7"/>
      <c r="C28" s="7"/>
      <c r="D28" s="7"/>
      <c r="E28" s="7"/>
      <c r="F28" s="7"/>
      <c r="G28" s="51"/>
      <c r="H28" s="51"/>
      <c r="I28" s="51"/>
      <c r="J28" s="51"/>
      <c r="K28" s="51"/>
      <c r="L28" s="51"/>
      <c r="M28" s="197"/>
      <c r="N28" s="51"/>
      <c r="O28" s="171"/>
      <c r="P28" s="36"/>
    </row>
    <row r="29" spans="2:16" ht="22.5" customHeight="1">
      <c r="B29" s="1" t="s">
        <v>570</v>
      </c>
      <c r="G29" s="35"/>
      <c r="H29" s="35"/>
      <c r="I29" s="35"/>
      <c r="J29" s="35"/>
      <c r="K29" s="35"/>
      <c r="L29" s="35"/>
      <c r="M29" s="198"/>
      <c r="N29" s="35"/>
      <c r="O29" s="169"/>
      <c r="P29" s="36"/>
    </row>
    <row r="30" spans="2:16" ht="9" customHeight="1">
      <c r="B30" s="129"/>
      <c r="G30" s="35"/>
      <c r="H30" s="35"/>
      <c r="I30" s="35"/>
      <c r="J30" s="35"/>
      <c r="K30" s="35"/>
      <c r="L30" s="35"/>
      <c r="M30" s="198"/>
      <c r="N30" s="35"/>
      <c r="O30" s="169"/>
      <c r="P30" s="36"/>
    </row>
    <row r="31" spans="2:16" s="1" customFormat="1" ht="30.25" customHeight="1">
      <c r="B31" s="1" t="s">
        <v>445</v>
      </c>
      <c r="F31" s="82"/>
      <c r="G31" s="36">
        <v>5278</v>
      </c>
      <c r="H31" s="36">
        <v>-2405</v>
      </c>
      <c r="I31" s="36">
        <v>3785</v>
      </c>
      <c r="J31" s="36">
        <v>299</v>
      </c>
      <c r="K31" s="36">
        <v>226</v>
      </c>
      <c r="L31" s="36">
        <v>42031</v>
      </c>
      <c r="M31" s="169">
        <v>49214</v>
      </c>
      <c r="N31" s="36">
        <v>4931</v>
      </c>
      <c r="O31" s="169">
        <v>54145</v>
      </c>
      <c r="P31" s="36"/>
    </row>
    <row r="32" spans="2:16" s="1" customFormat="1" ht="22.5" customHeight="1">
      <c r="F32" s="82"/>
      <c r="G32" s="36"/>
      <c r="H32" s="36"/>
      <c r="I32" s="36"/>
      <c r="J32" s="36"/>
      <c r="K32" s="36"/>
      <c r="L32" s="36"/>
      <c r="M32" s="169"/>
      <c r="N32" s="36"/>
      <c r="O32" s="169"/>
      <c r="P32" s="36"/>
    </row>
    <row r="33" spans="2:16" s="1" customFormat="1" ht="22.5" customHeight="1">
      <c r="B33" s="6" t="s">
        <v>474</v>
      </c>
      <c r="C33" s="6"/>
      <c r="D33" s="6"/>
      <c r="E33" s="6"/>
      <c r="F33" s="6"/>
      <c r="G33" s="35">
        <v>0</v>
      </c>
      <c r="H33" s="35">
        <v>0</v>
      </c>
      <c r="I33" s="35">
        <v>2361</v>
      </c>
      <c r="J33" s="35">
        <v>0</v>
      </c>
      <c r="K33" s="35">
        <v>-21</v>
      </c>
      <c r="L33" s="35">
        <v>1216.09127241333</v>
      </c>
      <c r="M33" s="169">
        <v>3556.09127241333</v>
      </c>
      <c r="N33" s="35">
        <v>-854.053</v>
      </c>
      <c r="O33" s="169">
        <v>2702.0382724133301</v>
      </c>
      <c r="P33" s="36"/>
    </row>
    <row r="34" spans="2:16" s="1" customFormat="1" ht="22.5" customHeight="1">
      <c r="B34" s="6" t="s">
        <v>204</v>
      </c>
      <c r="G34" s="143">
        <v>0</v>
      </c>
      <c r="H34" s="88">
        <v>0</v>
      </c>
      <c r="I34" s="88">
        <v>0</v>
      </c>
      <c r="J34" s="88">
        <v>0</v>
      </c>
      <c r="K34" s="88">
        <v>0</v>
      </c>
      <c r="L34" s="88">
        <v>1216.09127241333</v>
      </c>
      <c r="M34" s="186">
        <v>1216.09127241333</v>
      </c>
      <c r="N34" s="88">
        <v>-854.053</v>
      </c>
      <c r="O34" s="199">
        <v>362.03827241332999</v>
      </c>
      <c r="P34" s="36"/>
    </row>
    <row r="35" spans="2:16" s="1" customFormat="1" ht="22.5" customHeight="1">
      <c r="B35" s="6" t="s">
        <v>517</v>
      </c>
      <c r="G35" s="144">
        <v>0</v>
      </c>
      <c r="H35" s="51">
        <v>0</v>
      </c>
      <c r="I35" s="51">
        <v>2361</v>
      </c>
      <c r="J35" s="51">
        <v>0</v>
      </c>
      <c r="K35" s="51">
        <v>-21</v>
      </c>
      <c r="L35" s="51">
        <v>0</v>
      </c>
      <c r="M35" s="171">
        <v>2340</v>
      </c>
      <c r="N35" s="50">
        <v>0</v>
      </c>
      <c r="O35" s="201">
        <v>2340</v>
      </c>
      <c r="P35" s="36"/>
    </row>
    <row r="36" spans="2:16" s="1" customFormat="1" ht="22.5" customHeight="1">
      <c r="B36" s="6" t="s">
        <v>452</v>
      </c>
      <c r="C36" s="6"/>
      <c r="D36" s="6"/>
      <c r="E36" s="6"/>
      <c r="F36" s="6"/>
      <c r="G36" s="35">
        <v>0</v>
      </c>
      <c r="H36" s="35">
        <v>0</v>
      </c>
      <c r="I36" s="35">
        <v>0</v>
      </c>
      <c r="J36" s="35">
        <v>-123</v>
      </c>
      <c r="K36" s="35">
        <v>0</v>
      </c>
      <c r="L36" s="35">
        <v>0</v>
      </c>
      <c r="M36" s="169">
        <v>-123</v>
      </c>
      <c r="N36" s="35">
        <v>0</v>
      </c>
      <c r="O36" s="169">
        <v>-123</v>
      </c>
      <c r="P36" s="36"/>
    </row>
    <row r="37" spans="2:16" s="1" customFormat="1" ht="22.5" customHeight="1">
      <c r="B37" s="115" t="s">
        <v>532</v>
      </c>
      <c r="C37" s="6"/>
      <c r="D37" s="6"/>
      <c r="E37" s="6"/>
      <c r="F37" s="6"/>
      <c r="G37" s="35">
        <v>0</v>
      </c>
      <c r="H37" s="35">
        <v>0</v>
      </c>
      <c r="I37" s="35">
        <v>0</v>
      </c>
      <c r="J37" s="35">
        <v>0</v>
      </c>
      <c r="K37" s="35">
        <v>0</v>
      </c>
      <c r="L37" s="35">
        <v>-2353</v>
      </c>
      <c r="M37" s="169">
        <v>-2353</v>
      </c>
      <c r="N37" s="35">
        <v>0</v>
      </c>
      <c r="O37" s="169">
        <v>-2353</v>
      </c>
      <c r="P37" s="36"/>
    </row>
    <row r="38" spans="2:16" ht="22.5" customHeight="1">
      <c r="B38" s="6" t="s">
        <v>352</v>
      </c>
      <c r="F38" s="142"/>
      <c r="G38" s="35">
        <v>0</v>
      </c>
      <c r="H38" s="35">
        <v>0</v>
      </c>
      <c r="I38" s="35">
        <v>0</v>
      </c>
      <c r="J38" s="35">
        <v>75</v>
      </c>
      <c r="K38" s="35">
        <v>0</v>
      </c>
      <c r="L38" s="35">
        <v>0</v>
      </c>
      <c r="M38" s="169">
        <v>75</v>
      </c>
      <c r="N38" s="35">
        <v>0</v>
      </c>
      <c r="O38" s="169">
        <v>75</v>
      </c>
      <c r="P38" s="36"/>
    </row>
    <row r="39" spans="2:16" ht="22.5" customHeight="1">
      <c r="B39" s="6" t="s">
        <v>393</v>
      </c>
      <c r="F39" s="142"/>
      <c r="G39" s="35">
        <v>0</v>
      </c>
      <c r="H39" s="35">
        <v>0</v>
      </c>
      <c r="I39" s="35">
        <v>0</v>
      </c>
      <c r="J39" s="35">
        <v>-3</v>
      </c>
      <c r="K39" s="35">
        <v>0</v>
      </c>
      <c r="L39" s="35">
        <v>0</v>
      </c>
      <c r="M39" s="169">
        <v>-3</v>
      </c>
      <c r="N39" s="35">
        <v>0</v>
      </c>
      <c r="O39" s="169">
        <v>-3</v>
      </c>
      <c r="P39" s="36"/>
    </row>
    <row r="40" spans="2:16" ht="4.5" customHeight="1">
      <c r="G40" s="51"/>
      <c r="H40" s="51"/>
      <c r="I40" s="51"/>
      <c r="J40" s="51"/>
      <c r="K40" s="51"/>
      <c r="L40" s="51"/>
      <c r="M40" s="171">
        <v>0</v>
      </c>
      <c r="N40" s="51"/>
      <c r="O40" s="171"/>
      <c r="P40" s="36"/>
    </row>
    <row r="41" spans="2:16" s="1" customFormat="1" ht="22.5" customHeight="1">
      <c r="B41" s="1" t="s">
        <v>446</v>
      </c>
      <c r="G41" s="36">
        <v>5278</v>
      </c>
      <c r="H41" s="36">
        <v>-2405</v>
      </c>
      <c r="I41" s="36">
        <v>6146</v>
      </c>
      <c r="J41" s="36">
        <v>248</v>
      </c>
      <c r="K41" s="36">
        <v>205</v>
      </c>
      <c r="L41" s="36">
        <v>40894.09127241333</v>
      </c>
      <c r="M41" s="169">
        <v>50366.09127241333</v>
      </c>
      <c r="N41" s="36">
        <v>4076.9470000000001</v>
      </c>
      <c r="O41" s="169">
        <v>54443.038272413331</v>
      </c>
      <c r="P41" s="36"/>
    </row>
    <row r="42" spans="2:16" ht="4.5" customHeight="1" thickBot="1">
      <c r="G42" s="109"/>
      <c r="H42" s="109"/>
      <c r="I42" s="109"/>
      <c r="J42" s="109"/>
      <c r="K42" s="109"/>
      <c r="L42" s="109"/>
      <c r="M42" s="196"/>
      <c r="N42" s="109"/>
      <c r="O42" s="172"/>
      <c r="P42" s="36"/>
    </row>
    <row r="43" spans="2:16" ht="22.5" customHeight="1">
      <c r="B43" s="9"/>
      <c r="C43" s="7"/>
      <c r="D43" s="7"/>
      <c r="E43" s="7"/>
      <c r="F43" s="7"/>
      <c r="G43" s="51"/>
      <c r="H43" s="51"/>
      <c r="I43" s="51"/>
      <c r="J43" s="51"/>
      <c r="K43" s="51"/>
      <c r="L43" s="51"/>
      <c r="M43" s="197"/>
      <c r="N43" s="51"/>
      <c r="O43" s="171"/>
      <c r="P43" s="36"/>
    </row>
    <row r="44" spans="2:16" ht="22.5" customHeight="1">
      <c r="B44" s="1" t="s">
        <v>731</v>
      </c>
      <c r="G44" s="35"/>
      <c r="H44" s="35"/>
      <c r="I44" s="35"/>
      <c r="J44" s="35"/>
      <c r="K44" s="35"/>
      <c r="L44" s="35"/>
      <c r="M44" s="198"/>
      <c r="N44" s="35"/>
      <c r="O44" s="169"/>
      <c r="P44" s="36"/>
    </row>
    <row r="45" spans="2:16" ht="20.25" customHeight="1">
      <c r="B45" s="129"/>
      <c r="G45" s="35"/>
      <c r="H45" s="35"/>
      <c r="I45" s="35"/>
      <c r="J45" s="35"/>
      <c r="K45" s="35"/>
      <c r="L45" s="35"/>
      <c r="M45" s="198"/>
      <c r="N45" s="35"/>
      <c r="O45" s="169"/>
      <c r="P45" s="36"/>
    </row>
    <row r="46" spans="2:16" s="1" customFormat="1" ht="22.5" customHeight="1">
      <c r="B46" s="1" t="s">
        <v>445</v>
      </c>
      <c r="F46" s="82"/>
      <c r="G46" s="36">
        <v>5278</v>
      </c>
      <c r="H46" s="36">
        <v>-2405</v>
      </c>
      <c r="I46" s="36">
        <v>3785</v>
      </c>
      <c r="J46" s="36">
        <v>299</v>
      </c>
      <c r="K46" s="36">
        <v>226</v>
      </c>
      <c r="L46" s="36">
        <v>42031</v>
      </c>
      <c r="M46" s="169">
        <v>49214</v>
      </c>
      <c r="N46" s="36">
        <v>4931</v>
      </c>
      <c r="O46" s="169">
        <v>54145</v>
      </c>
      <c r="P46" s="36"/>
    </row>
    <row r="47" spans="2:16" s="1" customFormat="1" ht="22.5" customHeight="1">
      <c r="B47" s="6" t="s">
        <v>584</v>
      </c>
      <c r="C47" s="6"/>
      <c r="D47" s="6"/>
      <c r="E47" s="6"/>
      <c r="F47" s="6"/>
      <c r="G47" s="35">
        <v>0</v>
      </c>
      <c r="H47" s="35">
        <v>0</v>
      </c>
      <c r="I47" s="35">
        <v>5217</v>
      </c>
      <c r="J47" s="35">
        <v>0</v>
      </c>
      <c r="K47" s="35">
        <v>-66</v>
      </c>
      <c r="L47" s="35">
        <v>3146</v>
      </c>
      <c r="M47" s="169">
        <v>8297</v>
      </c>
      <c r="N47" s="35">
        <v>-850</v>
      </c>
      <c r="O47" s="169">
        <v>7447</v>
      </c>
      <c r="P47" s="36"/>
    </row>
    <row r="48" spans="2:16" s="1" customFormat="1" ht="22.5" customHeight="1">
      <c r="B48" s="6" t="s">
        <v>767</v>
      </c>
      <c r="G48" s="143">
        <v>0</v>
      </c>
      <c r="H48" s="88">
        <v>0</v>
      </c>
      <c r="I48" s="88">
        <v>0</v>
      </c>
      <c r="J48" s="88">
        <v>0</v>
      </c>
      <c r="K48" s="88">
        <v>0</v>
      </c>
      <c r="L48" s="88">
        <v>3146</v>
      </c>
      <c r="M48" s="186">
        <v>3146</v>
      </c>
      <c r="N48" s="88">
        <v>-850</v>
      </c>
      <c r="O48" s="199">
        <v>2296</v>
      </c>
      <c r="P48" s="36"/>
    </row>
    <row r="49" spans="2:16" s="1" customFormat="1" ht="22.5" customHeight="1">
      <c r="B49" s="6" t="s">
        <v>517</v>
      </c>
      <c r="G49" s="144">
        <v>0</v>
      </c>
      <c r="H49" s="51">
        <v>0</v>
      </c>
      <c r="I49" s="51">
        <v>5217</v>
      </c>
      <c r="J49" s="51">
        <v>0</v>
      </c>
      <c r="K49" s="51">
        <v>-66</v>
      </c>
      <c r="L49" s="51">
        <v>0</v>
      </c>
      <c r="M49" s="171">
        <v>5151</v>
      </c>
      <c r="N49" s="50">
        <v>0</v>
      </c>
      <c r="O49" s="201">
        <v>5151</v>
      </c>
      <c r="P49" s="36"/>
    </row>
    <row r="50" spans="2:16" ht="22.5" customHeight="1">
      <c r="B50" s="6" t="s">
        <v>411</v>
      </c>
      <c r="G50" s="35"/>
      <c r="H50" s="35">
        <v>0</v>
      </c>
      <c r="I50" s="35">
        <v>0</v>
      </c>
      <c r="J50" s="35">
        <v>-123</v>
      </c>
      <c r="K50" s="35">
        <v>0</v>
      </c>
      <c r="L50" s="35">
        <v>0</v>
      </c>
      <c r="M50" s="169">
        <v>-123</v>
      </c>
      <c r="N50" s="35">
        <v>0</v>
      </c>
      <c r="O50" s="169">
        <v>-123</v>
      </c>
      <c r="P50" s="36"/>
    </row>
    <row r="51" spans="2:16" ht="22.5" customHeight="1">
      <c r="B51" s="115" t="s">
        <v>533</v>
      </c>
      <c r="G51" s="35">
        <v>0</v>
      </c>
      <c r="H51" s="35">
        <v>0</v>
      </c>
      <c r="I51" s="35">
        <v>0</v>
      </c>
      <c r="J51" s="35">
        <v>0</v>
      </c>
      <c r="K51" s="35">
        <v>0</v>
      </c>
      <c r="L51" s="35">
        <v>-3529</v>
      </c>
      <c r="M51" s="169">
        <v>-3529</v>
      </c>
      <c r="N51" s="35">
        <v>0</v>
      </c>
      <c r="O51" s="169">
        <v>-3529</v>
      </c>
      <c r="P51" s="36"/>
    </row>
    <row r="52" spans="2:16" ht="22.5" customHeight="1">
      <c r="B52" s="6" t="s">
        <v>352</v>
      </c>
      <c r="G52" s="35">
        <v>0</v>
      </c>
      <c r="H52" s="35">
        <v>0</v>
      </c>
      <c r="I52" s="35">
        <v>0</v>
      </c>
      <c r="J52" s="35">
        <v>151</v>
      </c>
      <c r="K52" s="35">
        <v>0</v>
      </c>
      <c r="L52" s="35">
        <v>0</v>
      </c>
      <c r="M52" s="169">
        <v>151</v>
      </c>
      <c r="N52" s="35">
        <v>0</v>
      </c>
      <c r="O52" s="169">
        <v>151</v>
      </c>
      <c r="P52" s="36"/>
    </row>
    <row r="53" spans="2:16" ht="22.5" customHeight="1">
      <c r="B53" s="6" t="s">
        <v>3</v>
      </c>
      <c r="G53" s="51">
        <v>0</v>
      </c>
      <c r="H53" s="51">
        <v>0</v>
      </c>
      <c r="I53" s="51">
        <v>0</v>
      </c>
      <c r="J53" s="51">
        <v>-4</v>
      </c>
      <c r="K53" s="51">
        <v>0</v>
      </c>
      <c r="L53" s="51">
        <v>0</v>
      </c>
      <c r="M53" s="171">
        <v>-4</v>
      </c>
      <c r="N53" s="51">
        <v>0</v>
      </c>
      <c r="O53" s="171">
        <v>-4</v>
      </c>
      <c r="P53" s="36"/>
    </row>
    <row r="54" spans="2:16" s="1" customFormat="1">
      <c r="B54" s="1" t="s">
        <v>571</v>
      </c>
      <c r="G54" s="36">
        <v>5278</v>
      </c>
      <c r="H54" s="36">
        <v>-2405</v>
      </c>
      <c r="I54" s="36">
        <v>9002</v>
      </c>
      <c r="J54" s="36">
        <v>323</v>
      </c>
      <c r="K54" s="36">
        <v>160</v>
      </c>
      <c r="L54" s="36">
        <v>41648</v>
      </c>
      <c r="M54" s="169">
        <v>54006</v>
      </c>
      <c r="N54" s="36">
        <v>4081</v>
      </c>
      <c r="O54" s="169">
        <v>58087</v>
      </c>
      <c r="P54" s="36"/>
    </row>
    <row r="55" spans="2:16" ht="4.5" customHeight="1" thickBot="1">
      <c r="G55" s="109"/>
      <c r="H55" s="109"/>
      <c r="I55" s="109"/>
      <c r="J55" s="109"/>
      <c r="K55" s="109"/>
      <c r="L55" s="109"/>
      <c r="M55" s="196"/>
      <c r="N55" s="109"/>
      <c r="O55" s="172"/>
      <c r="P55" s="36"/>
    </row>
    <row r="56" spans="2:16" ht="19.149999999999999" customHeight="1">
      <c r="B56" s="7"/>
      <c r="C56" s="7"/>
      <c r="D56" s="7"/>
      <c r="E56" s="7"/>
      <c r="F56" s="7"/>
      <c r="G56" s="7"/>
      <c r="H56" s="7"/>
      <c r="I56" s="7"/>
      <c r="J56" s="7"/>
      <c r="K56" s="7"/>
      <c r="L56" s="7"/>
      <c r="M56" s="7"/>
      <c r="N56" s="7"/>
      <c r="O56" s="9"/>
      <c r="P56" s="1"/>
    </row>
    <row r="57" spans="2:16" ht="12.4" customHeight="1">
      <c r="O57" s="1"/>
      <c r="P57" s="1"/>
    </row>
    <row r="58" spans="2:16">
      <c r="B58" s="4"/>
    </row>
    <row r="59" spans="2:16" ht="15">
      <c r="B59" s="511" t="s">
        <v>758</v>
      </c>
    </row>
    <row r="60" spans="2:16" ht="15">
      <c r="B60" s="511" t="s">
        <v>759</v>
      </c>
    </row>
    <row r="61" spans="2:16" ht="15">
      <c r="B61" s="511" t="s">
        <v>760</v>
      </c>
    </row>
  </sheetData>
  <customSheetViews>
    <customSheetView guid="{0758FAFD-473E-422D-9440-9CF9BCBE5A2D}" outlineSymbols="0" fitToPage="1" printArea="1" hiddenRows="1">
      <selection activeCell="B3" sqref="B3"/>
      <pageMargins left="0.25" right="0.25" top="0.75" bottom="0.75" header="0.3" footer="0.3"/>
      <pageSetup paperSize="9" scale="55" orientation="portrait" r:id="rId1"/>
      <headerFooter alignWithMargins="0"/>
    </customSheetView>
    <customSheetView guid="{933ED54A-AC9C-4F24-9432-83A78BD9FF56}" scale="70" showPageBreaks="1" showGridLines="0" fitToPage="1" printArea="1" hiddenRows="1" view="pageBreakPreview">
      <selection activeCell="M5" sqref="M5"/>
      <pageMargins left="0.25" right="0.25" top="0.75" bottom="0.75" header="0.3" footer="0.3"/>
      <pageSetup paperSize="9" scale="58" orientation="portrait" r:id="rId2"/>
      <headerFooter alignWithMargins="0"/>
    </customSheetView>
    <customSheetView guid="{89BE8CAA-DC0F-4241-BE8B-F0F2E1B135DA}" showPageBreaks="1" fitToPage="1" printArea="1" hiddenRows="1" view="pageBreakPreview" topLeftCell="A38">
      <selection activeCell="A63" sqref="A63"/>
      <pageMargins left="0.25" right="0.25" top="0.75" bottom="0.75" header="0.3" footer="0.3"/>
      <pageSetup paperSize="9" scale="54" orientation="portrait" r:id="rId3"/>
      <headerFooter alignWithMargins="0"/>
    </customSheetView>
  </customSheetViews>
  <mergeCells count="4">
    <mergeCell ref="I5:K5"/>
    <mergeCell ref="I6:I10"/>
    <mergeCell ref="G8:G10"/>
    <mergeCell ref="J8:J10"/>
  </mergeCells>
  <phoneticPr fontId="0" type="noConversion"/>
  <pageMargins left="0.25" right="0.25" top="0.75" bottom="0.75" header="0.3" footer="0.3"/>
  <pageSetup paperSize="9" scale="55" orientation="portrait" r:id="rId4"/>
  <headerFooter alignWithMargins="0"/>
  <customProperties>
    <customPr name="SheetOptions" r:id="rId5"/>
  </customProperties>
  <drawing r:id="rId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outlinePr showOutlineSymbols="0"/>
    <pageSetUpPr autoPageBreaks="0" fitToPage="1"/>
  </sheetPr>
  <dimension ref="B1:J111"/>
  <sheetViews>
    <sheetView showOutlineSymbols="0" topLeftCell="A52" zoomScaleNormal="100" zoomScaleSheetLayoutView="100" workbookViewId="0">
      <selection activeCell="J17" sqref="J17"/>
    </sheetView>
  </sheetViews>
  <sheetFormatPr defaultColWidth="9.1796875" defaultRowHeight="14"/>
  <cols>
    <col min="1" max="1" width="5.1796875" style="6" customWidth="1"/>
    <col min="2" max="3" width="3.81640625" style="6" customWidth="1"/>
    <col min="4" max="4" width="57.1796875" style="6" customWidth="1"/>
    <col min="5" max="5" width="13.81640625" style="6" customWidth="1"/>
    <col min="6" max="7" width="12.54296875" style="6" customWidth="1"/>
    <col min="8" max="8" width="13.1796875" style="6" customWidth="1"/>
    <col min="9" max="9" width="3" style="6" customWidth="1"/>
    <col min="10" max="10" width="14.81640625" style="6" customWidth="1"/>
    <col min="11" max="16384" width="9.1796875" style="6"/>
  </cols>
  <sheetData>
    <row r="1" spans="2:8">
      <c r="H1" s="1" t="s">
        <v>104</v>
      </c>
    </row>
    <row r="2" spans="2:8" ht="20">
      <c r="B2" s="26" t="s">
        <v>868</v>
      </c>
      <c r="C2" s="151"/>
      <c r="H2" s="1"/>
    </row>
    <row r="3" spans="2:8" ht="15" customHeight="1"/>
    <row r="4" spans="2:8">
      <c r="B4" s="1"/>
    </row>
    <row r="5" spans="2:8">
      <c r="B5" s="156"/>
      <c r="C5" s="157"/>
      <c r="D5" s="157"/>
      <c r="E5" s="157"/>
      <c r="F5" s="189" t="s">
        <v>78</v>
      </c>
      <c r="G5" s="158" t="s">
        <v>78</v>
      </c>
      <c r="H5" s="158" t="s">
        <v>139</v>
      </c>
    </row>
    <row r="6" spans="2:8">
      <c r="B6" s="159"/>
      <c r="C6" s="160"/>
      <c r="D6" s="160"/>
      <c r="E6" s="160"/>
      <c r="F6" s="611" t="s">
        <v>73</v>
      </c>
      <c r="G6" s="612"/>
      <c r="H6" s="161" t="s">
        <v>46</v>
      </c>
    </row>
    <row r="7" spans="2:8">
      <c r="B7" s="159"/>
      <c r="C7" s="160"/>
      <c r="D7" s="160"/>
      <c r="E7" s="160"/>
      <c r="F7" s="569" t="s">
        <v>44</v>
      </c>
      <c r="G7" s="569"/>
      <c r="H7" s="161" t="s">
        <v>45</v>
      </c>
    </row>
    <row r="8" spans="2:8">
      <c r="B8" s="160"/>
      <c r="C8" s="160"/>
      <c r="D8" s="160"/>
      <c r="E8" s="160"/>
      <c r="F8" s="173">
        <v>2024</v>
      </c>
      <c r="G8" s="164">
        <v>2023</v>
      </c>
      <c r="H8" s="164">
        <v>2024</v>
      </c>
    </row>
    <row r="9" spans="2:8">
      <c r="B9" s="165"/>
      <c r="C9" s="165"/>
      <c r="D9" s="165"/>
      <c r="E9" s="166" t="s">
        <v>67</v>
      </c>
      <c r="F9" s="167" t="s">
        <v>43</v>
      </c>
      <c r="G9" s="168" t="s">
        <v>43</v>
      </c>
      <c r="H9" s="168" t="s">
        <v>43</v>
      </c>
    </row>
    <row r="10" spans="2:8" ht="9" customHeight="1">
      <c r="B10" s="84"/>
      <c r="C10" s="84"/>
      <c r="D10" s="84"/>
      <c r="E10" s="84"/>
      <c r="F10" s="156"/>
      <c r="G10" s="84"/>
      <c r="H10" s="84"/>
    </row>
    <row r="11" spans="2:8" ht="9" customHeight="1">
      <c r="F11" s="159"/>
    </row>
    <row r="12" spans="2:8">
      <c r="B12" s="1" t="s">
        <v>33</v>
      </c>
      <c r="E12" s="35"/>
      <c r="F12" s="171"/>
      <c r="G12" s="35"/>
    </row>
    <row r="13" spans="2:8" ht="4.5" customHeight="1">
      <c r="B13" s="1"/>
      <c r="E13" s="35"/>
      <c r="F13" s="179"/>
      <c r="G13" s="57"/>
      <c r="H13" s="57"/>
    </row>
    <row r="14" spans="2:8" ht="14.15" customHeight="1">
      <c r="B14" s="6" t="s">
        <v>29</v>
      </c>
      <c r="E14" s="35"/>
      <c r="F14" s="180">
        <v>6267.8422271927293</v>
      </c>
      <c r="G14" s="21">
        <v>6638.0258685870403</v>
      </c>
      <c r="H14" s="21">
        <v>13674.894631914</v>
      </c>
    </row>
    <row r="15" spans="2:8">
      <c r="B15" s="6" t="s">
        <v>30</v>
      </c>
      <c r="E15" s="35"/>
      <c r="F15" s="180">
        <v>-7366.1511508350904</v>
      </c>
      <c r="G15" s="21">
        <v>-6188.8462033862397</v>
      </c>
      <c r="H15" s="21">
        <v>-11903.5671736809</v>
      </c>
    </row>
    <row r="16" spans="2:8" ht="4.5" customHeight="1">
      <c r="E16" s="35"/>
      <c r="F16" s="181"/>
      <c r="G16" s="59"/>
      <c r="H16" s="59"/>
    </row>
    <row r="17" spans="2:8" ht="4.5" customHeight="1">
      <c r="E17" s="35"/>
      <c r="F17" s="180"/>
      <c r="G17" s="58"/>
      <c r="H17" s="58"/>
    </row>
    <row r="18" spans="2:8">
      <c r="B18" s="6" t="s">
        <v>648</v>
      </c>
      <c r="E18" s="130">
        <v>17</v>
      </c>
      <c r="F18" s="180">
        <v>-1098.3089236423612</v>
      </c>
      <c r="G18" s="58">
        <v>449.17966520080063</v>
      </c>
      <c r="H18" s="58">
        <v>1771.3274582330996</v>
      </c>
    </row>
    <row r="19" spans="2:8">
      <c r="B19" s="6" t="s">
        <v>32</v>
      </c>
      <c r="E19" s="35"/>
      <c r="F19" s="180">
        <v>387.66450637943296</v>
      </c>
      <c r="G19" s="58">
        <v>461.14060192828299</v>
      </c>
      <c r="H19" s="58">
        <v>916.89288976556793</v>
      </c>
    </row>
    <row r="20" spans="2:8">
      <c r="B20" s="6" t="s">
        <v>66</v>
      </c>
      <c r="E20" s="35"/>
      <c r="F20" s="180">
        <v>-114.0115740185</v>
      </c>
      <c r="G20" s="58">
        <v>-41.392459101894502</v>
      </c>
      <c r="H20" s="58">
        <v>-96.681611107424999</v>
      </c>
    </row>
    <row r="21" spans="2:8">
      <c r="B21" s="6" t="s">
        <v>11</v>
      </c>
      <c r="E21" s="131"/>
      <c r="F21" s="181">
        <v>-124.5396661286</v>
      </c>
      <c r="G21" s="22">
        <v>-301.55690355000002</v>
      </c>
      <c r="H21" s="22">
        <v>-600.38215631000003</v>
      </c>
    </row>
    <row r="22" spans="2:8">
      <c r="E22" s="131"/>
      <c r="F22" s="182">
        <v>-949.19565741002816</v>
      </c>
      <c r="G22" s="20">
        <v>567.37090447718913</v>
      </c>
      <c r="H22" s="20">
        <v>1991.1565805812425</v>
      </c>
    </row>
    <row r="23" spans="2:8" ht="7.9" customHeight="1">
      <c r="E23" s="131"/>
      <c r="F23" s="180"/>
      <c r="G23" s="21"/>
      <c r="H23" s="21"/>
    </row>
    <row r="24" spans="2:8">
      <c r="B24" s="6" t="s">
        <v>447</v>
      </c>
      <c r="E24" s="131"/>
      <c r="F24" s="180">
        <v>0</v>
      </c>
      <c r="G24" s="21">
        <v>0</v>
      </c>
      <c r="H24" s="21">
        <v>440</v>
      </c>
    </row>
    <row r="25" spans="2:8">
      <c r="B25" s="6" t="s">
        <v>135</v>
      </c>
      <c r="E25" s="36">
        <v>6</v>
      </c>
      <c r="F25" s="180">
        <v>2500</v>
      </c>
      <c r="G25" s="58">
        <v>3000</v>
      </c>
      <c r="H25" s="58">
        <v>5000</v>
      </c>
    </row>
    <row r="26" spans="2:8">
      <c r="B26" s="6" t="s">
        <v>774</v>
      </c>
      <c r="E26" s="35"/>
      <c r="F26" s="181">
        <v>70</v>
      </c>
      <c r="G26" s="328">
        <v>56</v>
      </c>
      <c r="H26" s="97">
        <v>166</v>
      </c>
    </row>
    <row r="27" spans="2:8">
      <c r="E27" s="35"/>
      <c r="F27" s="183">
        <v>1620.8043425899718</v>
      </c>
      <c r="G27" s="21">
        <v>3623.370904477189</v>
      </c>
      <c r="H27" s="21">
        <v>7597.1565805812425</v>
      </c>
    </row>
    <row r="28" spans="2:8">
      <c r="B28" s="6" t="s">
        <v>775</v>
      </c>
      <c r="E28" s="131"/>
      <c r="F28" s="184">
        <v>-1765</v>
      </c>
      <c r="G28" s="59">
        <v>-2353</v>
      </c>
      <c r="H28" s="22">
        <v>-3529</v>
      </c>
    </row>
    <row r="29" spans="2:8">
      <c r="E29" s="35"/>
      <c r="F29" s="169"/>
      <c r="G29" s="35"/>
      <c r="H29" s="35"/>
    </row>
    <row r="30" spans="2:8">
      <c r="B30" s="1" t="s">
        <v>863</v>
      </c>
      <c r="E30" s="35"/>
      <c r="F30" s="177">
        <v>-144.19565741002816</v>
      </c>
      <c r="G30" s="19">
        <v>1270.370904477189</v>
      </c>
      <c r="H30" s="19">
        <v>4068.1565805812425</v>
      </c>
    </row>
    <row r="31" spans="2:8" ht="9" customHeight="1">
      <c r="E31" s="35"/>
      <c r="F31" s="169"/>
      <c r="G31" s="35"/>
      <c r="H31" s="35"/>
    </row>
    <row r="32" spans="2:8">
      <c r="B32" s="1" t="s">
        <v>34</v>
      </c>
      <c r="E32" s="35"/>
      <c r="F32" s="169"/>
      <c r="G32" s="35"/>
      <c r="H32" s="35"/>
    </row>
    <row r="33" spans="2:8">
      <c r="E33" s="35"/>
      <c r="F33" s="171"/>
      <c r="G33" s="51"/>
      <c r="H33" s="51"/>
    </row>
    <row r="34" spans="2:8" ht="15" customHeight="1">
      <c r="B34" s="6" t="s">
        <v>683</v>
      </c>
      <c r="E34" s="36"/>
      <c r="F34" s="180">
        <v>-3</v>
      </c>
      <c r="G34" s="58">
        <v>0</v>
      </c>
      <c r="H34" s="58">
        <v>-53</v>
      </c>
    </row>
    <row r="35" spans="2:8">
      <c r="B35" s="6" t="s">
        <v>84</v>
      </c>
      <c r="E35" s="35"/>
      <c r="F35" s="180">
        <v>-707.71006945572503</v>
      </c>
      <c r="G35" s="58">
        <v>-900.59779216733898</v>
      </c>
      <c r="H35" s="58">
        <v>-1550.42781599918</v>
      </c>
    </row>
    <row r="36" spans="2:8">
      <c r="B36" s="6" t="s">
        <v>85</v>
      </c>
      <c r="E36" s="35"/>
      <c r="F36" s="180">
        <v>-640.04108179966397</v>
      </c>
      <c r="G36" s="327">
        <v>-2192.1454591299998</v>
      </c>
      <c r="H36" s="132">
        <v>-4742.4267097100001</v>
      </c>
    </row>
    <row r="37" spans="2:8" ht="15" customHeight="1">
      <c r="B37" s="6" t="s">
        <v>86</v>
      </c>
      <c r="E37" s="35"/>
      <c r="F37" s="308">
        <v>3</v>
      </c>
      <c r="G37" s="132">
        <v>2</v>
      </c>
      <c r="H37" s="58">
        <v>4.2194183208260103</v>
      </c>
    </row>
    <row r="38" spans="2:8" ht="15" customHeight="1">
      <c r="B38" s="6" t="s">
        <v>325</v>
      </c>
      <c r="E38" s="35"/>
      <c r="F38" s="308">
        <v>-49</v>
      </c>
      <c r="G38" s="132">
        <v>-634</v>
      </c>
      <c r="H38" s="58">
        <v>-893.11568999999997</v>
      </c>
    </row>
    <row r="39" spans="2:8" ht="15" customHeight="1">
      <c r="B39" s="6" t="s">
        <v>333</v>
      </c>
      <c r="E39" s="35"/>
      <c r="F39" s="184">
        <v>483</v>
      </c>
      <c r="G39" s="97">
        <v>689</v>
      </c>
      <c r="H39" s="59">
        <v>678</v>
      </c>
    </row>
    <row r="40" spans="2:8" ht="11.15" customHeight="1">
      <c r="D40" s="133"/>
      <c r="E40" s="134"/>
      <c r="F40" s="169"/>
      <c r="G40" s="35"/>
      <c r="H40" s="35"/>
    </row>
    <row r="41" spans="2:8" ht="14.5">
      <c r="B41" s="1" t="s">
        <v>392</v>
      </c>
      <c r="D41" s="133"/>
      <c r="E41" s="134"/>
      <c r="F41" s="177">
        <v>-913.751151255389</v>
      </c>
      <c r="G41" s="35">
        <v>-3035.7432512973387</v>
      </c>
      <c r="H41" s="35">
        <v>-6555.7507973883539</v>
      </c>
    </row>
    <row r="42" spans="2:8" ht="9" customHeight="1">
      <c r="B42" s="133"/>
      <c r="C42" s="133"/>
      <c r="D42" s="133"/>
      <c r="E42" s="134"/>
      <c r="F42" s="169"/>
      <c r="G42" s="35"/>
      <c r="H42" s="35"/>
    </row>
    <row r="43" spans="2:8" ht="14.5">
      <c r="B43" s="1" t="s">
        <v>36</v>
      </c>
      <c r="C43" s="133"/>
      <c r="D43" s="133"/>
      <c r="E43" s="134"/>
      <c r="F43" s="169"/>
      <c r="G43" s="35"/>
      <c r="H43" s="35"/>
    </row>
    <row r="44" spans="2:8" ht="4.5" customHeight="1">
      <c r="C44" s="133"/>
      <c r="D44" s="133"/>
      <c r="E44" s="134"/>
      <c r="F44" s="169"/>
      <c r="G44" s="35"/>
      <c r="H44" s="35"/>
    </row>
    <row r="45" spans="2:8" ht="4.5" customHeight="1">
      <c r="C45" s="133"/>
      <c r="D45" s="133"/>
      <c r="E45" s="134"/>
      <c r="F45" s="179"/>
      <c r="G45" s="57"/>
      <c r="H45" s="57"/>
    </row>
    <row r="46" spans="2:8" ht="14.5">
      <c r="B46" s="6" t="s">
        <v>373</v>
      </c>
      <c r="C46" s="133"/>
      <c r="D46" s="133"/>
      <c r="E46" s="134"/>
      <c r="F46" s="180">
        <v>-60</v>
      </c>
      <c r="G46" s="58">
        <v>-78</v>
      </c>
      <c r="H46" s="58">
        <v>-78</v>
      </c>
    </row>
    <row r="47" spans="2:8" ht="14.5">
      <c r="B47" s="6" t="s">
        <v>585</v>
      </c>
      <c r="C47" s="133"/>
      <c r="D47" s="133"/>
      <c r="E47" s="134"/>
      <c r="F47" s="180">
        <v>1598.0004745000001</v>
      </c>
      <c r="G47" s="58">
        <v>0</v>
      </c>
      <c r="H47" s="58">
        <v>479</v>
      </c>
    </row>
    <row r="48" spans="2:8" ht="14.5">
      <c r="B48" s="6" t="s">
        <v>0</v>
      </c>
      <c r="C48" s="133"/>
      <c r="D48" s="133"/>
      <c r="E48" s="134"/>
      <c r="F48" s="180">
        <v>-518.40309981999997</v>
      </c>
      <c r="G48" s="58">
        <v>-32.561999999999998</v>
      </c>
      <c r="H48" s="58">
        <v>-48.063000000000002</v>
      </c>
    </row>
    <row r="49" spans="2:8" ht="14.5">
      <c r="B49" s="6" t="s">
        <v>851</v>
      </c>
      <c r="C49" s="133"/>
      <c r="D49" s="133"/>
      <c r="E49" s="134"/>
      <c r="F49" s="180">
        <v>-5</v>
      </c>
      <c r="G49" s="58">
        <v>0</v>
      </c>
      <c r="H49" s="58">
        <v>0</v>
      </c>
    </row>
    <row r="50" spans="2:8" ht="14.5">
      <c r="B50" s="6" t="s">
        <v>211</v>
      </c>
      <c r="C50" s="133"/>
      <c r="D50" s="133"/>
      <c r="E50" s="134"/>
      <c r="F50" s="553">
        <v>0</v>
      </c>
      <c r="G50" s="58">
        <v>0</v>
      </c>
      <c r="H50" s="58">
        <v>456</v>
      </c>
    </row>
    <row r="51" spans="2:8" ht="14.5">
      <c r="B51" s="6" t="s">
        <v>852</v>
      </c>
      <c r="C51" s="133"/>
      <c r="D51" s="133"/>
      <c r="E51" s="134"/>
      <c r="F51" s="180">
        <v>-6</v>
      </c>
      <c r="G51" s="58">
        <v>-16</v>
      </c>
      <c r="H51" s="58">
        <v>-6</v>
      </c>
    </row>
    <row r="52" spans="2:8" ht="14.5">
      <c r="B52" s="6" t="s">
        <v>586</v>
      </c>
      <c r="C52" s="133"/>
      <c r="D52" s="133"/>
      <c r="E52" s="134"/>
      <c r="F52" s="185">
        <v>-71.118812041960808</v>
      </c>
      <c r="G52" s="132">
        <v>0.4147523500475998</v>
      </c>
      <c r="H52" s="58">
        <v>-7.6479744322000442</v>
      </c>
    </row>
    <row r="53" spans="2:8" ht="4.5" customHeight="1">
      <c r="C53" s="133"/>
      <c r="D53" s="133"/>
      <c r="E53" s="134"/>
      <c r="F53" s="181"/>
      <c r="G53" s="59"/>
      <c r="H53" s="59"/>
    </row>
    <row r="54" spans="2:8" ht="4.5" customHeight="1">
      <c r="C54" s="133"/>
      <c r="D54" s="133"/>
      <c r="E54" s="134"/>
      <c r="F54" s="169"/>
      <c r="G54" s="58"/>
      <c r="H54" s="35"/>
    </row>
    <row r="55" spans="2:8" ht="14.5">
      <c r="B55" s="1" t="s">
        <v>768</v>
      </c>
      <c r="C55" s="133"/>
      <c r="D55" s="133"/>
      <c r="E55" s="134"/>
      <c r="F55" s="169">
        <v>938.47856263803897</v>
      </c>
      <c r="G55" s="35">
        <v>-127.14724764995239</v>
      </c>
      <c r="H55" s="35">
        <v>795.28902556779997</v>
      </c>
    </row>
    <row r="56" spans="2:8" ht="4.5" customHeight="1">
      <c r="C56" s="133"/>
      <c r="D56" s="133"/>
      <c r="E56" s="134"/>
      <c r="F56" s="171"/>
      <c r="G56" s="51"/>
      <c r="H56" s="51"/>
    </row>
    <row r="57" spans="2:8" ht="14.5">
      <c r="C57" s="133"/>
      <c r="D57" s="133"/>
      <c r="E57" s="134"/>
      <c r="F57" s="186"/>
      <c r="G57" s="88"/>
      <c r="H57" s="88"/>
    </row>
    <row r="58" spans="2:8" ht="14.5">
      <c r="B58" s="1" t="s">
        <v>475</v>
      </c>
      <c r="C58" s="133"/>
      <c r="D58" s="133"/>
      <c r="E58" s="134"/>
      <c r="F58" s="169">
        <v>-120.4682460273782</v>
      </c>
      <c r="G58" s="35">
        <v>-1892.5195944701022</v>
      </c>
      <c r="H58" s="35">
        <v>-1693.3051912393112</v>
      </c>
    </row>
    <row r="59" spans="2:8" ht="14.5">
      <c r="B59" s="6" t="s">
        <v>83</v>
      </c>
      <c r="C59" s="133"/>
      <c r="D59" s="133"/>
      <c r="E59" s="134"/>
      <c r="F59" s="169">
        <v>8309.0532766629804</v>
      </c>
      <c r="G59" s="95">
        <v>10003.839646746299</v>
      </c>
      <c r="H59" s="56">
        <v>10003.839646746299</v>
      </c>
    </row>
    <row r="60" spans="2:8" ht="14.5">
      <c r="B60" s="6" t="s">
        <v>75</v>
      </c>
      <c r="C60" s="133"/>
      <c r="D60" s="133"/>
      <c r="E60" s="134"/>
      <c r="F60" s="171">
        <v>-0.164799999999997</v>
      </c>
      <c r="G60" s="136">
        <v>4.9030000000003016E-2</v>
      </c>
      <c r="H60" s="51">
        <v>-1.8497999999999999</v>
      </c>
    </row>
    <row r="61" spans="2:8" ht="14.65" customHeight="1">
      <c r="C61" s="133"/>
      <c r="D61" s="133"/>
      <c r="E61" s="134"/>
      <c r="F61" s="186"/>
      <c r="G61" s="88"/>
      <c r="H61" s="88"/>
    </row>
    <row r="62" spans="2:8" ht="15.65" customHeight="1" thickBot="1">
      <c r="B62" s="1" t="s">
        <v>50</v>
      </c>
      <c r="C62" s="133"/>
      <c r="D62" s="133"/>
      <c r="E62" s="130">
        <v>11</v>
      </c>
      <c r="F62" s="172">
        <v>8189.2150187568996</v>
      </c>
      <c r="G62" s="109">
        <v>8111.3690822761964</v>
      </c>
      <c r="H62" s="109">
        <v>8308.6846555069878</v>
      </c>
    </row>
    <row r="63" spans="2:8" ht="4.5" customHeight="1">
      <c r="C63" s="133"/>
      <c r="D63" s="133"/>
      <c r="E63" s="134"/>
      <c r="F63" s="169"/>
      <c r="G63" s="36"/>
      <c r="H63" s="35"/>
    </row>
    <row r="64" spans="2:8" ht="14.5">
      <c r="B64" s="1" t="s">
        <v>212</v>
      </c>
      <c r="C64" s="133"/>
      <c r="D64" s="133"/>
      <c r="E64" s="134"/>
      <c r="F64" s="169"/>
      <c r="G64" s="36"/>
      <c r="H64" s="35"/>
    </row>
    <row r="65" spans="2:10" ht="14.5">
      <c r="B65" s="99" t="s">
        <v>213</v>
      </c>
      <c r="C65" s="133"/>
      <c r="D65" s="133"/>
      <c r="E65" s="134"/>
      <c r="F65" s="169">
        <v>6949.0829487715218</v>
      </c>
      <c r="G65" s="35">
        <v>7157.018</v>
      </c>
      <c r="H65" s="35">
        <v>7624.7020000000002</v>
      </c>
    </row>
    <row r="66" spans="2:10" ht="14.5">
      <c r="B66" s="99" t="s">
        <v>284</v>
      </c>
      <c r="C66" s="133"/>
      <c r="D66" s="133"/>
      <c r="E66" s="134"/>
      <c r="F66" s="171">
        <v>1240</v>
      </c>
      <c r="G66" s="51">
        <v>954</v>
      </c>
      <c r="H66" s="51">
        <v>684</v>
      </c>
    </row>
    <row r="67" spans="2:10" ht="15" thickBot="1">
      <c r="B67" s="99"/>
      <c r="C67" s="133"/>
      <c r="D67" s="133"/>
      <c r="E67" s="134"/>
      <c r="F67" s="178">
        <v>8189.0829487715218</v>
      </c>
      <c r="G67" s="67">
        <v>8111.018</v>
      </c>
      <c r="H67" s="67">
        <v>8308.7020000000011</v>
      </c>
    </row>
    <row r="68" spans="2:10" ht="14.5">
      <c r="B68" s="99"/>
      <c r="C68" s="133"/>
      <c r="D68" s="133"/>
      <c r="E68" s="134"/>
      <c r="F68" s="169"/>
      <c r="G68" s="35"/>
      <c r="H68" s="35"/>
    </row>
    <row r="69" spans="2:10" ht="14.5">
      <c r="B69" s="1" t="s">
        <v>76</v>
      </c>
      <c r="C69" s="133"/>
      <c r="D69" s="133"/>
      <c r="E69" s="130">
        <v>12</v>
      </c>
      <c r="F69" s="169">
        <v>17.972000000000001</v>
      </c>
      <c r="G69" s="35">
        <v>16.981999999999999</v>
      </c>
      <c r="H69" s="35">
        <v>17.297999999999998</v>
      </c>
    </row>
    <row r="70" spans="2:10" ht="15" thickBot="1">
      <c r="B70" s="1" t="s">
        <v>271</v>
      </c>
      <c r="C70" s="133"/>
      <c r="D70" s="133"/>
      <c r="E70" s="130"/>
      <c r="F70" s="178">
        <v>8207.1870187569002</v>
      </c>
      <c r="G70" s="67">
        <v>8128.3510822761964</v>
      </c>
      <c r="H70" s="67">
        <v>8325.9826555069885</v>
      </c>
    </row>
    <row r="71" spans="2:10" ht="14.5">
      <c r="B71" s="99"/>
      <c r="C71" s="133"/>
      <c r="D71" s="133"/>
      <c r="E71" s="134"/>
      <c r="F71" s="169"/>
      <c r="G71" s="35"/>
      <c r="H71" s="35"/>
    </row>
    <row r="72" spans="2:10">
      <c r="B72" s="1" t="s">
        <v>877</v>
      </c>
      <c r="C72" s="137"/>
      <c r="D72" s="137"/>
      <c r="E72" s="35"/>
      <c r="F72" s="169">
        <v>-560.21021032188287</v>
      </c>
      <c r="G72" s="35">
        <v>229.11134499385403</v>
      </c>
      <c r="H72" s="35">
        <v>903.49418689492109</v>
      </c>
    </row>
    <row r="73" spans="2:10" ht="9" customHeight="1" thickBot="1">
      <c r="C73" s="133"/>
      <c r="D73" s="133"/>
      <c r="E73" s="134"/>
      <c r="F73" s="172"/>
      <c r="G73" s="52"/>
      <c r="H73" s="52"/>
    </row>
    <row r="74" spans="2:10" ht="14.5">
      <c r="B74" s="7"/>
      <c r="C74" s="138"/>
      <c r="D74" s="138"/>
      <c r="E74" s="139"/>
      <c r="F74" s="50"/>
      <c r="G74" s="50"/>
      <c r="H74" s="50"/>
    </row>
    <row r="75" spans="2:10" ht="36" customHeight="1">
      <c r="C75" s="133"/>
      <c r="D75" s="133"/>
      <c r="E75" s="134"/>
      <c r="F75" s="36"/>
      <c r="G75" s="36"/>
      <c r="H75" s="36"/>
    </row>
    <row r="76" spans="2:10">
      <c r="F76" s="19"/>
      <c r="G76" s="17"/>
    </row>
    <row r="77" spans="2:10" ht="20.25" customHeight="1">
      <c r="F77" s="19"/>
      <c r="G77" s="17"/>
    </row>
    <row r="79" spans="2:10">
      <c r="H79" s="4"/>
      <c r="I79" s="4"/>
      <c r="J79" s="4"/>
    </row>
    <row r="80" spans="2:10">
      <c r="H80" s="4"/>
      <c r="I80" s="4"/>
      <c r="J80" s="4"/>
    </row>
    <row r="81" spans="8:10">
      <c r="H81" s="4"/>
      <c r="I81" s="4"/>
      <c r="J81" s="4"/>
    </row>
    <row r="82" spans="8:10">
      <c r="H82" s="4"/>
      <c r="I82" s="4"/>
      <c r="J82" s="4"/>
    </row>
    <row r="83" spans="8:10">
      <c r="H83" s="4"/>
      <c r="I83" s="4"/>
      <c r="J83" s="4"/>
    </row>
    <row r="84" spans="8:10">
      <c r="H84" s="4"/>
      <c r="I84" s="4"/>
      <c r="J84" s="4"/>
    </row>
    <row r="85" spans="8:10">
      <c r="H85" s="4"/>
      <c r="I85" s="4"/>
      <c r="J85" s="4"/>
    </row>
    <row r="86" spans="8:10">
      <c r="H86" s="4"/>
      <c r="I86" s="4"/>
      <c r="J86" s="4"/>
    </row>
    <row r="87" spans="8:10">
      <c r="H87" s="4"/>
      <c r="I87" s="4"/>
      <c r="J87" s="4"/>
    </row>
    <row r="88" spans="8:10">
      <c r="H88" s="4"/>
      <c r="I88" s="4"/>
      <c r="J88" s="4"/>
    </row>
    <row r="89" spans="8:10">
      <c r="H89" s="4"/>
      <c r="I89" s="4"/>
      <c r="J89" s="4"/>
    </row>
    <row r="90" spans="8:10">
      <c r="H90" s="4"/>
      <c r="I90" s="4"/>
      <c r="J90" s="4"/>
    </row>
    <row r="91" spans="8:10">
      <c r="H91" s="4"/>
      <c r="I91" s="4"/>
      <c r="J91" s="4"/>
    </row>
    <row r="92" spans="8:10">
      <c r="H92" s="4"/>
      <c r="I92" s="4"/>
      <c r="J92" s="4"/>
    </row>
    <row r="93" spans="8:10">
      <c r="H93" s="4"/>
      <c r="I93" s="4"/>
      <c r="J93" s="4"/>
    </row>
    <row r="94" spans="8:10">
      <c r="H94" s="4"/>
      <c r="I94" s="4"/>
      <c r="J94" s="4"/>
    </row>
    <row r="95" spans="8:10">
      <c r="H95" s="4"/>
      <c r="I95" s="4"/>
      <c r="J95" s="4"/>
    </row>
    <row r="96" spans="8:10">
      <c r="H96" s="4"/>
      <c r="I96" s="4"/>
      <c r="J96" s="4"/>
    </row>
    <row r="97" spans="2:10">
      <c r="H97" s="4"/>
      <c r="I97" s="4"/>
      <c r="J97" s="4"/>
    </row>
    <row r="98" spans="2:10">
      <c r="H98" s="4"/>
      <c r="I98" s="4"/>
      <c r="J98" s="4"/>
    </row>
    <row r="99" spans="2:10">
      <c r="H99" s="4"/>
      <c r="I99" s="4"/>
      <c r="J99" s="4"/>
    </row>
    <row r="100" spans="2:10">
      <c r="H100" s="4"/>
      <c r="I100" s="4"/>
      <c r="J100" s="4"/>
    </row>
    <row r="101" spans="2:10">
      <c r="H101" s="4"/>
      <c r="I101" s="4"/>
      <c r="J101" s="4"/>
    </row>
    <row r="102" spans="2:10">
      <c r="H102" s="4"/>
      <c r="I102" s="4"/>
      <c r="J102" s="4"/>
    </row>
    <row r="103" spans="2:10">
      <c r="H103" s="4"/>
      <c r="I103" s="4"/>
      <c r="J103" s="4"/>
    </row>
    <row r="104" spans="2:10">
      <c r="H104" s="4"/>
      <c r="I104" s="4"/>
      <c r="J104" s="4"/>
    </row>
    <row r="105" spans="2:10">
      <c r="H105" s="4"/>
      <c r="I105" s="4"/>
      <c r="J105" s="4"/>
    </row>
    <row r="106" spans="2:10">
      <c r="H106" s="4"/>
      <c r="I106" s="4"/>
      <c r="J106" s="4"/>
    </row>
    <row r="107" spans="2:10">
      <c r="H107" s="4"/>
      <c r="I107" s="4"/>
      <c r="J107" s="4"/>
    </row>
    <row r="108" spans="2:10">
      <c r="H108" s="4"/>
      <c r="I108" s="4"/>
      <c r="J108" s="4"/>
    </row>
    <row r="109" spans="2:10">
      <c r="B109" s="4"/>
      <c r="C109" s="4"/>
      <c r="D109" s="4"/>
      <c r="E109" s="4"/>
      <c r="F109" s="4"/>
      <c r="G109" s="4"/>
      <c r="H109" s="4"/>
      <c r="I109" s="4"/>
      <c r="J109" s="4"/>
    </row>
    <row r="110" spans="2:10">
      <c r="B110" s="4"/>
      <c r="C110" s="4"/>
      <c r="D110" s="4"/>
      <c r="E110" s="4"/>
      <c r="F110" s="4"/>
      <c r="G110" s="4"/>
      <c r="H110" s="4"/>
      <c r="I110" s="4"/>
      <c r="J110" s="4"/>
    </row>
    <row r="111" spans="2:10">
      <c r="B111" s="4"/>
      <c r="C111" s="4"/>
      <c r="D111" s="4"/>
      <c r="E111" s="4"/>
      <c r="F111" s="4"/>
      <c r="G111" s="4"/>
      <c r="H111" s="4"/>
      <c r="I111" s="4"/>
      <c r="J111" s="4"/>
    </row>
  </sheetData>
  <customSheetViews>
    <customSheetView guid="{0758FAFD-473E-422D-9440-9CF9BCBE5A2D}" outlineSymbols="0" fitToPage="1" printArea="1">
      <selection activeCell="D5" sqref="D5"/>
      <pageMargins left="0" right="0" top="0" bottom="0" header="0" footer="0"/>
      <pageSetup paperSize="9" scale="82" orientation="portrait" r:id="rId1"/>
      <headerFooter alignWithMargins="0"/>
    </customSheetView>
    <customSheetView guid="{933ED54A-AC9C-4F24-9432-83A78BD9FF56}" scale="80" showPageBreaks="1" showGridLines="0" fitToPage="1" printArea="1" hiddenRows="1" view="pageBreakPreview">
      <selection activeCell="M5" sqref="M5"/>
      <pageMargins left="0.25" right="0.25" top="0.75" bottom="0.75" header="0.3" footer="0.3"/>
      <pageSetup paperSize="9" scale="83" orientation="portrait" r:id="rId2"/>
      <headerFooter alignWithMargins="0"/>
    </customSheetView>
    <customSheetView guid="{89BE8CAA-DC0F-4241-BE8B-F0F2E1B135DA}" showPageBreaks="1" fitToPage="1" printArea="1" hiddenRows="1" view="pageBreakPreview">
      <selection activeCell="E23" sqref="E23"/>
      <pageMargins left="0" right="0" top="0" bottom="0" header="0" footer="0"/>
      <pageSetup paperSize="9" scale="80" fitToHeight="0" orientation="portrait" r:id="rId3"/>
      <headerFooter alignWithMargins="0"/>
    </customSheetView>
  </customSheetViews>
  <mergeCells count="1">
    <mergeCell ref="F6:G6"/>
  </mergeCells>
  <phoneticPr fontId="0" type="noConversion"/>
  <pageMargins left="0" right="0" top="0" bottom="0" header="0" footer="0"/>
  <pageSetup paperSize="9" scale="81" orientation="portrait" r:id="rId4"/>
  <headerFooter alignWithMargins="0"/>
  <customProperties>
    <customPr name="SheetOptions" r:id="rId5"/>
  </customProperties>
  <drawing r:id="rId6"/>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howOutlineSymbols="0"/>
    <pageSetUpPr autoPageBreaks="0" fitToPage="1"/>
  </sheetPr>
  <dimension ref="B2:Q169"/>
  <sheetViews>
    <sheetView showOutlineSymbols="0" view="pageBreakPreview" zoomScaleNormal="100" zoomScaleSheetLayoutView="100" workbookViewId="0">
      <selection activeCell="J1" sqref="J1"/>
    </sheetView>
  </sheetViews>
  <sheetFormatPr defaultColWidth="9.1796875" defaultRowHeight="15.5"/>
  <cols>
    <col min="1" max="1" width="2.1796875" style="14" customWidth="1"/>
    <col min="2" max="2" width="3" style="14" customWidth="1"/>
    <col min="3" max="3" width="28.81640625" style="14" customWidth="1"/>
    <col min="4" max="4" width="16.453125" style="14" customWidth="1"/>
    <col min="5" max="5" width="9.1796875" style="14"/>
    <col min="6" max="6" width="11" style="14" customWidth="1"/>
    <col min="7" max="7" width="10.1796875" style="14" customWidth="1"/>
    <col min="8" max="8" width="18.453125" style="14" customWidth="1"/>
    <col min="9" max="9" width="10.1796875" style="14" customWidth="1"/>
    <col min="10" max="10" width="10.81640625" style="14" customWidth="1"/>
    <col min="11" max="11" width="22.81640625" style="14" customWidth="1"/>
    <col min="12" max="12" width="11.81640625" style="14" customWidth="1"/>
    <col min="13" max="13" width="13.453125" style="14" customWidth="1"/>
    <col min="14" max="14" width="13" style="14" customWidth="1"/>
    <col min="15" max="15" width="9.81640625" style="14" customWidth="1"/>
    <col min="16" max="17" width="9.1796875" style="14"/>
    <col min="18" max="18" width="16" style="14" bestFit="1" customWidth="1"/>
    <col min="19" max="19" width="21.54296875" style="14" bestFit="1" customWidth="1"/>
    <col min="20" max="20" width="9.1796875" style="14" bestFit="1" customWidth="1"/>
    <col min="21" max="21" width="10.453125" style="14" bestFit="1" customWidth="1"/>
    <col min="22" max="22" width="13.1796875" style="14" bestFit="1" customWidth="1"/>
    <col min="23" max="23" width="16.453125" style="14" customWidth="1"/>
    <col min="24" max="24" width="11.453125" style="14" bestFit="1" customWidth="1"/>
    <col min="25" max="16384" width="9.1796875" style="14"/>
  </cols>
  <sheetData>
    <row r="2" spans="2:17" ht="27" customHeight="1">
      <c r="B2" s="1" t="s">
        <v>337</v>
      </c>
      <c r="C2" s="6"/>
      <c r="D2" s="320"/>
      <c r="E2" s="320"/>
      <c r="F2" s="6"/>
      <c r="G2" s="6"/>
      <c r="H2" s="6"/>
      <c r="I2" s="6"/>
      <c r="J2" s="6"/>
      <c r="K2" s="1" t="s">
        <v>105</v>
      </c>
      <c r="L2" s="6"/>
      <c r="M2" s="6"/>
      <c r="N2" s="6"/>
    </row>
    <row r="3" spans="2:17">
      <c r="B3" s="1" t="s">
        <v>572</v>
      </c>
      <c r="C3" s="6"/>
      <c r="D3" s="6"/>
      <c r="E3" s="6"/>
      <c r="F3" s="6"/>
      <c r="G3" s="6"/>
      <c r="H3" s="6"/>
      <c r="I3" s="6"/>
      <c r="J3" s="6"/>
      <c r="K3" s="6"/>
      <c r="L3" s="6"/>
      <c r="M3" s="6"/>
      <c r="N3" s="6"/>
      <c r="O3" s="6"/>
    </row>
    <row r="4" spans="2:17">
      <c r="B4" s="9"/>
      <c r="C4" s="7"/>
      <c r="D4" s="7"/>
      <c r="E4" s="7"/>
      <c r="F4" s="7"/>
      <c r="G4" s="7"/>
      <c r="H4" s="7"/>
      <c r="I4" s="7"/>
      <c r="J4" s="7"/>
      <c r="K4" s="7"/>
      <c r="L4" s="6"/>
      <c r="M4" s="6"/>
      <c r="N4" s="6"/>
      <c r="O4" s="6"/>
    </row>
    <row r="5" spans="2:17">
      <c r="B5" s="84"/>
      <c r="C5" s="84"/>
      <c r="D5" s="84"/>
      <c r="E5" s="84"/>
      <c r="F5" s="84"/>
      <c r="G5" s="84"/>
      <c r="H5" s="84"/>
      <c r="I5" s="84"/>
      <c r="J5" s="84"/>
      <c r="K5" s="84"/>
      <c r="L5" s="6"/>
      <c r="M5" s="6"/>
      <c r="N5" s="6"/>
      <c r="O5" s="6"/>
    </row>
    <row r="6" spans="2:17">
      <c r="B6" s="459" t="s">
        <v>254</v>
      </c>
      <c r="C6" s="459"/>
      <c r="D6" s="151"/>
      <c r="E6" s="151"/>
      <c r="F6" s="151"/>
      <c r="G6" s="151"/>
      <c r="H6" s="151"/>
      <c r="I6" s="151"/>
      <c r="J6" s="151"/>
      <c r="K6" s="151"/>
      <c r="L6" s="6"/>
      <c r="M6" s="6"/>
      <c r="N6" s="6"/>
      <c r="O6" s="6"/>
    </row>
    <row r="7" spans="2:17">
      <c r="B7" s="460"/>
      <c r="C7" s="6"/>
      <c r="D7" s="151"/>
      <c r="E7" s="151"/>
      <c r="F7" s="151"/>
      <c r="G7" s="151"/>
      <c r="H7" s="151"/>
      <c r="I7" s="151"/>
      <c r="J7" s="151"/>
      <c r="K7" s="151"/>
      <c r="L7" s="6"/>
      <c r="M7" s="6"/>
      <c r="N7" s="6"/>
      <c r="O7" s="6"/>
    </row>
    <row r="8" spans="2:17">
      <c r="B8" s="460"/>
      <c r="C8" s="120" t="s">
        <v>831</v>
      </c>
      <c r="D8" s="423"/>
      <c r="E8" s="151"/>
      <c r="F8" s="151"/>
      <c r="G8" s="151"/>
      <c r="H8" s="151"/>
      <c r="I8" s="151"/>
      <c r="J8" s="151"/>
      <c r="K8" s="151"/>
      <c r="L8" s="6"/>
      <c r="M8" s="6"/>
      <c r="N8" s="6"/>
      <c r="O8" s="6"/>
    </row>
    <row r="9" spans="2:17" ht="16" customHeight="1">
      <c r="B9" s="460"/>
      <c r="C9" s="574" t="s">
        <v>832</v>
      </c>
      <c r="D9" s="423"/>
      <c r="E9" s="151"/>
      <c r="F9" s="151"/>
      <c r="G9" s="151"/>
      <c r="H9" s="151"/>
      <c r="I9" s="151"/>
      <c r="J9" s="151"/>
      <c r="K9" s="151"/>
      <c r="L9" s="6"/>
      <c r="M9" s="6"/>
      <c r="N9" s="6"/>
      <c r="O9" s="6"/>
    </row>
    <row r="10" spans="2:17" ht="15.65" customHeight="1">
      <c r="B10" s="460"/>
      <c r="C10" s="120" t="s">
        <v>833</v>
      </c>
      <c r="D10" s="423"/>
      <c r="E10" s="151"/>
      <c r="F10" s="151"/>
      <c r="G10" s="151"/>
      <c r="H10" s="151"/>
      <c r="I10" s="151"/>
      <c r="J10" s="151"/>
      <c r="K10" s="151"/>
      <c r="L10" s="6"/>
      <c r="M10" s="6"/>
      <c r="N10" s="6"/>
      <c r="O10" s="6"/>
    </row>
    <row r="11" spans="2:17">
      <c r="B11" s="460"/>
      <c r="C11" s="120" t="s">
        <v>834</v>
      </c>
      <c r="D11" s="423"/>
      <c r="E11" s="151"/>
      <c r="F11" s="151"/>
      <c r="G11" s="151"/>
      <c r="H11" s="151"/>
      <c r="I11" s="151"/>
      <c r="J11" s="151"/>
      <c r="K11" s="151"/>
      <c r="L11" s="6"/>
      <c r="M11" s="6"/>
      <c r="N11" s="6"/>
      <c r="O11" s="6"/>
    </row>
    <row r="12" spans="2:17">
      <c r="B12" s="460"/>
      <c r="C12" s="120"/>
      <c r="D12" s="423"/>
      <c r="E12" s="151"/>
      <c r="F12" s="151"/>
      <c r="G12" s="151"/>
      <c r="H12" s="151"/>
      <c r="I12" s="151"/>
      <c r="J12" s="151"/>
      <c r="K12" s="151"/>
      <c r="L12" s="6"/>
      <c r="M12" s="6"/>
      <c r="N12" s="6"/>
      <c r="O12" s="6"/>
    </row>
    <row r="13" spans="2:17">
      <c r="B13" s="422"/>
      <c r="C13" s="127" t="s">
        <v>519</v>
      </c>
      <c r="D13" s="423"/>
      <c r="E13" s="151"/>
      <c r="F13" s="151"/>
      <c r="G13" s="151"/>
      <c r="H13" s="151"/>
      <c r="I13" s="151"/>
      <c r="J13" s="151"/>
      <c r="K13" s="151"/>
      <c r="L13" s="6"/>
      <c r="M13" s="6"/>
      <c r="N13" s="6"/>
      <c r="O13" s="6"/>
      <c r="Q13" s="120"/>
    </row>
    <row r="14" spans="2:17" ht="12.4" customHeight="1">
      <c r="B14" s="422"/>
      <c r="C14" s="151"/>
      <c r="D14" s="151"/>
      <c r="E14" s="151"/>
      <c r="F14" s="151"/>
      <c r="G14" s="151"/>
      <c r="H14" s="151"/>
      <c r="I14" s="151"/>
      <c r="J14" s="151"/>
      <c r="K14" s="151"/>
      <c r="L14" s="6"/>
      <c r="M14" s="6"/>
      <c r="N14" s="6"/>
      <c r="O14" s="6"/>
      <c r="Q14" s="120"/>
    </row>
    <row r="15" spans="2:17">
      <c r="B15" s="422"/>
      <c r="C15" s="120" t="s">
        <v>870</v>
      </c>
      <c r="D15" s="151"/>
      <c r="E15" s="151"/>
      <c r="F15" s="151"/>
      <c r="G15" s="151"/>
      <c r="H15" s="151"/>
      <c r="I15" s="151"/>
      <c r="J15" s="151"/>
      <c r="K15" s="151"/>
      <c r="L15" s="6"/>
      <c r="M15" s="6"/>
      <c r="N15" s="6"/>
      <c r="O15" s="6"/>
      <c r="Q15" s="120"/>
    </row>
    <row r="16" spans="2:17">
      <c r="B16" s="422"/>
      <c r="C16" s="120" t="s">
        <v>368</v>
      </c>
      <c r="D16" s="151"/>
      <c r="E16" s="151"/>
      <c r="F16" s="151"/>
      <c r="G16" s="151"/>
      <c r="H16" s="151"/>
      <c r="I16" s="151"/>
      <c r="J16" s="151"/>
      <c r="K16" s="151"/>
      <c r="L16" s="6"/>
      <c r="M16" s="6"/>
      <c r="N16" s="6"/>
      <c r="O16" s="6"/>
    </row>
    <row r="17" spans="2:15">
      <c r="B17" s="151" t="s">
        <v>96</v>
      </c>
      <c r="C17" s="6" t="s">
        <v>314</v>
      </c>
      <c r="D17" s="151"/>
      <c r="E17" s="151"/>
      <c r="F17" s="151"/>
      <c r="G17" s="151"/>
      <c r="H17" s="151"/>
      <c r="I17" s="151"/>
      <c r="J17" s="151"/>
      <c r="K17" s="151"/>
      <c r="L17" s="6"/>
      <c r="M17" s="6"/>
      <c r="N17" s="6"/>
      <c r="O17" s="6"/>
    </row>
    <row r="18" spans="2:15">
      <c r="B18" s="151"/>
      <c r="C18" s="6" t="s">
        <v>776</v>
      </c>
      <c r="D18" s="151"/>
      <c r="E18" s="151"/>
      <c r="F18" s="151"/>
      <c r="G18" s="151"/>
      <c r="H18" s="151"/>
      <c r="I18" s="151"/>
      <c r="J18" s="151"/>
      <c r="K18" s="151"/>
      <c r="L18" s="6"/>
      <c r="M18" s="6"/>
      <c r="N18" s="6"/>
      <c r="O18" s="6"/>
    </row>
    <row r="19" spans="2:15">
      <c r="B19" s="151"/>
      <c r="C19" s="6" t="s">
        <v>442</v>
      </c>
      <c r="D19" s="151"/>
      <c r="E19" s="151"/>
      <c r="F19" s="151"/>
      <c r="G19" s="151"/>
      <c r="H19" s="151"/>
      <c r="I19" s="151"/>
      <c r="J19" s="151"/>
      <c r="K19" s="151"/>
      <c r="L19" s="6"/>
      <c r="M19" s="6"/>
      <c r="N19" s="6"/>
      <c r="O19" s="6"/>
    </row>
    <row r="20" spans="2:15" ht="23.65" customHeight="1">
      <c r="B20" s="151"/>
      <c r="C20" s="151"/>
      <c r="D20" s="151"/>
      <c r="E20" s="151"/>
      <c r="F20" s="151"/>
      <c r="G20" s="151"/>
      <c r="H20" s="151"/>
      <c r="I20" s="151"/>
      <c r="J20" s="151"/>
      <c r="K20" s="151"/>
      <c r="L20" s="6"/>
      <c r="M20" s="6"/>
      <c r="N20" s="6"/>
      <c r="O20" s="6"/>
    </row>
    <row r="21" spans="2:15">
      <c r="B21" s="151"/>
      <c r="C21" s="6" t="s">
        <v>850</v>
      </c>
      <c r="D21" s="151"/>
      <c r="E21" s="151"/>
      <c r="F21" s="151"/>
      <c r="G21" s="151"/>
      <c r="H21" s="151"/>
      <c r="I21" s="151"/>
      <c r="J21" s="151"/>
      <c r="K21" s="151"/>
      <c r="L21" s="6"/>
      <c r="M21" s="6"/>
      <c r="N21" s="6"/>
      <c r="O21" s="6"/>
    </row>
    <row r="22" spans="2:15">
      <c r="B22" s="151"/>
      <c r="C22" s="6" t="s">
        <v>324</v>
      </c>
      <c r="D22" s="151"/>
      <c r="E22" s="151"/>
      <c r="F22" s="151"/>
      <c r="G22" s="151"/>
      <c r="H22" s="151"/>
      <c r="I22" s="151"/>
      <c r="J22" s="151"/>
      <c r="K22" s="151"/>
      <c r="L22" s="6"/>
      <c r="M22" s="6"/>
      <c r="N22" s="6"/>
      <c r="O22" s="6"/>
    </row>
    <row r="23" spans="2:15">
      <c r="B23" s="151"/>
      <c r="C23" s="151"/>
      <c r="D23" s="151"/>
      <c r="E23" s="151"/>
      <c r="F23" s="151"/>
      <c r="G23" s="151"/>
      <c r="H23" s="151"/>
      <c r="I23" s="151"/>
      <c r="J23" s="151"/>
      <c r="K23" s="151"/>
      <c r="L23" s="6"/>
      <c r="M23" s="6"/>
      <c r="N23" s="6"/>
      <c r="O23" s="6"/>
    </row>
    <row r="24" spans="2:15" ht="23.65" customHeight="1">
      <c r="B24" s="151"/>
      <c r="C24" s="46" t="s">
        <v>238</v>
      </c>
      <c r="D24" s="151"/>
      <c r="E24" s="151"/>
      <c r="F24" s="151"/>
      <c r="G24" s="151"/>
      <c r="H24" s="151"/>
      <c r="I24" s="151"/>
      <c r="J24" s="151"/>
      <c r="K24" s="151"/>
      <c r="L24" s="6"/>
      <c r="M24" s="6"/>
      <c r="N24" s="6"/>
      <c r="O24" s="6"/>
    </row>
    <row r="25" spans="2:15">
      <c r="B25" s="151"/>
      <c r="C25" s="151"/>
      <c r="D25" s="151"/>
      <c r="E25" s="151"/>
      <c r="F25" s="151"/>
      <c r="G25" s="151"/>
      <c r="H25" s="151"/>
      <c r="I25" s="151"/>
      <c r="J25" s="151"/>
      <c r="K25" s="151"/>
      <c r="L25" s="6"/>
      <c r="M25" s="6"/>
      <c r="N25" s="6"/>
      <c r="O25" s="6"/>
    </row>
    <row r="26" spans="2:15">
      <c r="B26" s="400"/>
      <c r="C26" s="6" t="s">
        <v>557</v>
      </c>
      <c r="D26" s="151"/>
      <c r="E26" s="151"/>
      <c r="F26" s="151"/>
      <c r="G26" s="151"/>
      <c r="H26" s="151"/>
      <c r="I26" s="151"/>
      <c r="J26" s="151"/>
      <c r="K26" s="151"/>
      <c r="L26" s="6"/>
      <c r="M26" s="6"/>
      <c r="N26" s="6"/>
      <c r="O26" s="6"/>
    </row>
    <row r="27" spans="2:15">
      <c r="B27" s="400"/>
      <c r="C27" s="6" t="s">
        <v>770</v>
      </c>
      <c r="D27" s="151"/>
      <c r="E27" s="151"/>
      <c r="F27" s="151"/>
      <c r="G27" s="151"/>
      <c r="H27" s="151"/>
      <c r="I27" s="151"/>
      <c r="J27" s="151"/>
      <c r="K27" s="151"/>
      <c r="L27" s="6"/>
      <c r="M27" s="6"/>
      <c r="N27" s="6"/>
      <c r="O27" s="6"/>
    </row>
    <row r="28" spans="2:15">
      <c r="B28" s="400"/>
      <c r="C28" s="6" t="s">
        <v>573</v>
      </c>
      <c r="D28" s="151"/>
      <c r="E28" s="151"/>
      <c r="F28" s="151"/>
      <c r="G28" s="151"/>
      <c r="H28" s="151"/>
      <c r="I28" s="151"/>
      <c r="J28" s="151"/>
      <c r="K28" s="151"/>
      <c r="L28" s="6"/>
      <c r="M28" s="6"/>
      <c r="N28" s="6"/>
      <c r="O28" s="6"/>
    </row>
    <row r="29" spans="2:15">
      <c r="B29" s="400"/>
      <c r="C29" s="151"/>
      <c r="D29" s="151"/>
      <c r="E29" s="151"/>
      <c r="F29" s="151"/>
      <c r="G29" s="151"/>
      <c r="H29" s="151"/>
      <c r="I29" s="151"/>
      <c r="J29" s="151"/>
      <c r="K29" s="151"/>
      <c r="L29" s="6"/>
      <c r="M29" s="6"/>
      <c r="N29" s="6"/>
      <c r="O29" s="6"/>
    </row>
    <row r="30" spans="2:15">
      <c r="B30" s="151"/>
      <c r="C30" s="127" t="s">
        <v>111</v>
      </c>
      <c r="D30" s="1" t="s">
        <v>112</v>
      </c>
      <c r="E30" s="6"/>
      <c r="F30" s="6"/>
      <c r="G30" s="6"/>
      <c r="H30" s="6"/>
      <c r="I30" s="6"/>
      <c r="J30" s="6"/>
      <c r="K30" s="1" t="s">
        <v>113</v>
      </c>
      <c r="L30" s="6"/>
      <c r="M30" s="6"/>
    </row>
    <row r="31" spans="2:15" ht="36" customHeight="1">
      <c r="B31" s="151"/>
      <c r="C31" s="42" t="s">
        <v>221</v>
      </c>
      <c r="D31" s="613" t="s">
        <v>520</v>
      </c>
      <c r="E31" s="614"/>
      <c r="F31" s="614"/>
      <c r="G31" s="614"/>
      <c r="H31" s="614"/>
      <c r="I31" s="614"/>
      <c r="J31" s="583"/>
      <c r="K31" s="584" t="s">
        <v>379</v>
      </c>
      <c r="L31" s="6"/>
      <c r="M31" s="6"/>
    </row>
    <row r="32" spans="2:15" ht="26.25" customHeight="1">
      <c r="B32" s="151"/>
      <c r="C32" s="120" t="s">
        <v>467</v>
      </c>
      <c r="D32" s="615" t="s">
        <v>468</v>
      </c>
      <c r="E32" s="608"/>
      <c r="F32" s="608"/>
      <c r="G32" s="608"/>
      <c r="H32" s="608"/>
      <c r="I32" s="608"/>
      <c r="J32" s="568"/>
      <c r="K32" s="461" t="s">
        <v>379</v>
      </c>
      <c r="L32" s="6"/>
      <c r="M32" s="6"/>
    </row>
    <row r="33" spans="2:15" ht="15" customHeight="1">
      <c r="B33" s="151"/>
      <c r="C33" s="120" t="s">
        <v>469</v>
      </c>
      <c r="D33" s="613" t="s">
        <v>470</v>
      </c>
      <c r="E33" s="614"/>
      <c r="F33" s="614"/>
      <c r="G33" s="614"/>
      <c r="H33" s="614"/>
      <c r="I33" s="614"/>
      <c r="J33" s="568"/>
      <c r="K33" s="461" t="s">
        <v>379</v>
      </c>
      <c r="L33" s="6"/>
      <c r="M33" s="6"/>
    </row>
    <row r="34" spans="2:15" ht="15" customHeight="1">
      <c r="B34" s="151"/>
      <c r="C34" s="120" t="s">
        <v>555</v>
      </c>
      <c r="D34" s="613" t="s">
        <v>556</v>
      </c>
      <c r="E34" s="614"/>
      <c r="F34" s="614"/>
      <c r="G34" s="614"/>
      <c r="H34" s="614"/>
      <c r="I34" s="614"/>
      <c r="J34" s="568"/>
      <c r="K34" s="461" t="s">
        <v>379</v>
      </c>
      <c r="L34" s="6"/>
      <c r="M34" s="6"/>
    </row>
    <row r="35" spans="2:15">
      <c r="B35" s="151"/>
      <c r="C35" s="151"/>
      <c r="D35" s="151"/>
      <c r="E35" s="151"/>
      <c r="F35" s="151"/>
      <c r="G35" s="151"/>
      <c r="H35" s="151"/>
      <c r="I35" s="151"/>
      <c r="J35" s="151"/>
      <c r="K35" s="151"/>
      <c r="L35" s="6"/>
      <c r="M35" s="6"/>
      <c r="N35" s="6"/>
      <c r="O35" s="126"/>
    </row>
    <row r="36" spans="2:15">
      <c r="B36" s="151"/>
      <c r="C36" s="6" t="s">
        <v>777</v>
      </c>
      <c r="D36" s="151"/>
      <c r="E36" s="151"/>
      <c r="F36" s="151"/>
      <c r="G36" s="151"/>
      <c r="H36" s="151"/>
      <c r="I36" s="151"/>
      <c r="J36" s="151"/>
      <c r="K36" s="151"/>
      <c r="L36" s="6"/>
      <c r="M36" s="6"/>
      <c r="N36" s="6"/>
      <c r="O36" s="6"/>
    </row>
    <row r="37" spans="2:15" ht="15" hidden="1" customHeight="1">
      <c r="B37" s="151"/>
      <c r="C37" s="6" t="s">
        <v>835</v>
      </c>
      <c r="D37" s="151"/>
      <c r="E37" s="151"/>
      <c r="F37" s="151"/>
      <c r="G37" s="151"/>
      <c r="H37" s="151"/>
      <c r="I37" s="151"/>
      <c r="J37" s="151"/>
      <c r="K37" s="151"/>
      <c r="L37" s="6"/>
      <c r="M37" s="6"/>
      <c r="N37" s="6"/>
      <c r="O37" s="6"/>
    </row>
    <row r="38" spans="2:15">
      <c r="B38" s="151"/>
      <c r="C38" s="6"/>
      <c r="D38" s="151"/>
      <c r="E38" s="151"/>
      <c r="F38" s="151"/>
      <c r="G38" s="151"/>
      <c r="H38" s="151"/>
      <c r="I38" s="151"/>
      <c r="J38" s="151"/>
      <c r="K38" s="151"/>
      <c r="L38" s="6"/>
      <c r="M38" s="6"/>
      <c r="N38" s="6"/>
      <c r="O38" s="6"/>
    </row>
    <row r="39" spans="2:15">
      <c r="B39" s="151"/>
      <c r="D39" s="151"/>
      <c r="E39" s="151"/>
      <c r="F39" s="151"/>
      <c r="G39" s="151"/>
      <c r="H39" s="151"/>
      <c r="I39" s="151"/>
      <c r="J39" s="151"/>
      <c r="K39" s="151"/>
      <c r="L39" s="6"/>
      <c r="M39" s="6"/>
      <c r="N39" s="6"/>
      <c r="O39" s="6"/>
    </row>
    <row r="40" spans="2:15">
      <c r="B40" s="151"/>
      <c r="D40" s="151"/>
      <c r="E40" s="151"/>
      <c r="F40" s="151"/>
      <c r="G40" s="151"/>
      <c r="H40" s="151"/>
      <c r="I40" s="151"/>
      <c r="J40" s="151"/>
      <c r="K40" s="151"/>
      <c r="L40" s="6"/>
      <c r="M40" s="6"/>
      <c r="N40" s="6"/>
      <c r="O40" s="6"/>
    </row>
    <row r="41" spans="2:15">
      <c r="B41" s="151"/>
      <c r="C41" s="6"/>
      <c r="D41" s="151"/>
      <c r="E41" s="151"/>
      <c r="F41" s="151"/>
      <c r="G41" s="151"/>
      <c r="H41" s="151"/>
      <c r="I41" s="151"/>
      <c r="J41" s="151"/>
      <c r="K41" s="151"/>
      <c r="L41" s="6"/>
      <c r="M41" s="6"/>
      <c r="N41" s="6"/>
      <c r="O41" s="6"/>
    </row>
    <row r="42" spans="2:15">
      <c r="B42" s="151"/>
      <c r="D42" s="151"/>
      <c r="E42" s="151"/>
      <c r="F42" s="151"/>
      <c r="G42" s="151"/>
      <c r="H42" s="151"/>
      <c r="I42" s="151"/>
      <c r="J42" s="151"/>
      <c r="K42" s="151"/>
      <c r="L42" s="6"/>
      <c r="M42" s="6"/>
      <c r="N42" s="6"/>
      <c r="O42" s="6"/>
    </row>
    <row r="43" spans="2:15">
      <c r="L43" s="6"/>
      <c r="M43" s="6"/>
      <c r="N43" s="6"/>
      <c r="O43" s="6"/>
    </row>
    <row r="44" spans="2:15">
      <c r="B44" s="1" t="s">
        <v>554</v>
      </c>
      <c r="C44" s="6"/>
      <c r="D44" s="320"/>
      <c r="E44" s="320"/>
      <c r="F44" s="6"/>
      <c r="G44" s="6"/>
      <c r="H44" s="6"/>
      <c r="I44" s="6"/>
      <c r="J44" s="6"/>
      <c r="K44" s="1" t="s">
        <v>114</v>
      </c>
      <c r="L44" s="6"/>
      <c r="M44" s="6"/>
      <c r="N44" s="6"/>
      <c r="O44" s="6"/>
    </row>
    <row r="45" spans="2:15">
      <c r="B45" s="1" t="s">
        <v>572</v>
      </c>
      <c r="C45" s="6"/>
      <c r="D45" s="6"/>
      <c r="E45" s="6"/>
      <c r="F45" s="6"/>
      <c r="G45" s="6"/>
      <c r="H45" s="6"/>
      <c r="I45" s="6"/>
      <c r="J45" s="6"/>
      <c r="K45" s="6"/>
      <c r="L45" s="6"/>
      <c r="M45" s="6"/>
      <c r="N45" s="6"/>
      <c r="O45" s="6"/>
    </row>
    <row r="46" spans="2:15">
      <c r="B46" s="9"/>
      <c r="C46" s="7"/>
      <c r="D46" s="7"/>
      <c r="E46" s="7"/>
      <c r="F46" s="7"/>
      <c r="G46" s="7"/>
      <c r="H46" s="7"/>
      <c r="I46" s="7"/>
      <c r="J46" s="7"/>
      <c r="K46" s="7"/>
      <c r="L46" s="6"/>
      <c r="M46" s="6"/>
      <c r="N46" s="6"/>
      <c r="O46" s="6"/>
    </row>
    <row r="47" spans="2:15">
      <c r="B47" s="151"/>
      <c r="C47" s="487"/>
      <c r="D47" s="151"/>
      <c r="E47" s="151"/>
      <c r="F47" s="151"/>
      <c r="G47" s="151"/>
      <c r="H47" s="151"/>
      <c r="I47" s="151"/>
      <c r="J47" s="151"/>
      <c r="K47" s="151"/>
      <c r="L47" s="6"/>
      <c r="M47" s="6"/>
      <c r="N47" s="6"/>
      <c r="O47" s="6"/>
    </row>
    <row r="48" spans="2:15">
      <c r="B48" s="151"/>
      <c r="C48" s="487"/>
      <c r="D48" s="151"/>
      <c r="E48" s="151"/>
      <c r="F48" s="151"/>
      <c r="G48" s="151"/>
      <c r="H48" s="151"/>
      <c r="I48" s="151"/>
      <c r="J48" s="151"/>
      <c r="K48" s="151"/>
      <c r="L48" s="6"/>
      <c r="M48" s="6"/>
      <c r="N48" s="6"/>
      <c r="O48" s="6"/>
    </row>
    <row r="49" spans="2:15">
      <c r="B49" s="151"/>
      <c r="C49" s="1" t="s">
        <v>239</v>
      </c>
      <c r="D49" s="151"/>
      <c r="E49" s="151"/>
      <c r="F49" s="151"/>
      <c r="G49" s="151"/>
      <c r="H49" s="151"/>
      <c r="I49" s="151"/>
      <c r="J49" s="151"/>
      <c r="K49" s="151"/>
      <c r="L49" s="6"/>
      <c r="M49" s="6"/>
      <c r="N49" s="6"/>
      <c r="O49" s="6"/>
    </row>
    <row r="50" spans="2:15">
      <c r="B50" s="424"/>
      <c r="D50" s="424"/>
      <c r="E50" s="424"/>
      <c r="F50" s="424"/>
      <c r="G50" s="424"/>
      <c r="H50" s="424"/>
      <c r="I50" s="424"/>
      <c r="J50" s="424"/>
      <c r="K50" s="424"/>
    </row>
    <row r="51" spans="2:15">
      <c r="B51" s="424"/>
      <c r="C51" s="120" t="s">
        <v>558</v>
      </c>
      <c r="D51" s="424"/>
      <c r="E51" s="424"/>
      <c r="F51" s="424"/>
      <c r="G51" s="424"/>
      <c r="H51" s="424"/>
      <c r="I51" s="424"/>
      <c r="J51" s="424"/>
      <c r="K51" s="424"/>
    </row>
    <row r="52" spans="2:15">
      <c r="B52" s="424"/>
      <c r="C52" s="120" t="s">
        <v>315</v>
      </c>
      <c r="D52" s="424"/>
      <c r="E52" s="424"/>
      <c r="F52" s="424"/>
      <c r="G52" s="424"/>
      <c r="H52" s="424"/>
      <c r="I52" s="424"/>
      <c r="J52" s="424"/>
      <c r="K52" s="424"/>
    </row>
    <row r="53" spans="2:15">
      <c r="B53" s="424"/>
      <c r="C53" s="423"/>
      <c r="D53" s="424"/>
      <c r="E53" s="424"/>
      <c r="F53" s="424"/>
      <c r="G53" s="424"/>
      <c r="H53" s="424"/>
      <c r="I53" s="424"/>
      <c r="J53" s="424"/>
      <c r="K53" s="424"/>
    </row>
    <row r="54" spans="2:15">
      <c r="B54" s="424"/>
      <c r="C54" s="127" t="s">
        <v>111</v>
      </c>
      <c r="D54" s="1" t="s">
        <v>112</v>
      </c>
      <c r="K54" s="1" t="s">
        <v>113</v>
      </c>
    </row>
    <row r="55" spans="2:15" ht="15" customHeight="1">
      <c r="B55" s="424"/>
      <c r="C55" s="120" t="s">
        <v>471</v>
      </c>
      <c r="D55" s="613" t="s">
        <v>837</v>
      </c>
      <c r="E55" s="608"/>
      <c r="F55" s="608"/>
      <c r="G55" s="608"/>
      <c r="H55" s="608"/>
      <c r="I55" s="608"/>
      <c r="J55" s="568"/>
      <c r="K55" s="461" t="s">
        <v>472</v>
      </c>
    </row>
    <row r="56" spans="2:15" ht="15" customHeight="1">
      <c r="B56" s="424"/>
      <c r="C56" s="120" t="s">
        <v>469</v>
      </c>
      <c r="D56" s="613" t="s">
        <v>609</v>
      </c>
      <c r="E56" s="608"/>
      <c r="F56" s="608"/>
      <c r="G56" s="608"/>
      <c r="H56" s="608"/>
      <c r="I56" s="608"/>
      <c r="J56" s="568"/>
      <c r="K56" s="461" t="s">
        <v>610</v>
      </c>
    </row>
    <row r="57" spans="2:15" ht="27" customHeight="1">
      <c r="B57" s="424"/>
      <c r="C57" s="42" t="s">
        <v>611</v>
      </c>
      <c r="D57" s="613" t="s">
        <v>612</v>
      </c>
      <c r="E57" s="608"/>
      <c r="F57" s="608"/>
      <c r="G57" s="608"/>
      <c r="H57" s="608"/>
      <c r="I57" s="608"/>
      <c r="J57" s="583"/>
      <c r="K57" s="584" t="s">
        <v>610</v>
      </c>
    </row>
    <row r="58" spans="2:15" ht="15" customHeight="1">
      <c r="B58" s="424"/>
      <c r="C58" s="120" t="s">
        <v>613</v>
      </c>
      <c r="D58" s="613" t="s">
        <v>614</v>
      </c>
      <c r="E58" s="608"/>
      <c r="F58" s="608"/>
      <c r="G58" s="608"/>
      <c r="H58" s="608"/>
      <c r="I58" s="608"/>
      <c r="J58" s="568"/>
      <c r="K58" s="461" t="s">
        <v>610</v>
      </c>
    </row>
    <row r="59" spans="2:15" ht="15" customHeight="1">
      <c r="B59" s="424"/>
      <c r="C59" s="120" t="s">
        <v>469</v>
      </c>
      <c r="D59" s="613" t="s">
        <v>623</v>
      </c>
      <c r="E59" s="608"/>
      <c r="F59" s="608"/>
      <c r="G59" s="608"/>
      <c r="H59" s="608"/>
      <c r="I59" s="608"/>
      <c r="J59" s="568"/>
      <c r="K59" s="461" t="s">
        <v>610</v>
      </c>
    </row>
    <row r="60" spans="2:15" ht="15" customHeight="1">
      <c r="B60" s="424"/>
      <c r="C60" s="120" t="s">
        <v>613</v>
      </c>
      <c r="D60" s="613" t="s">
        <v>623</v>
      </c>
      <c r="E60" s="608"/>
      <c r="F60" s="608"/>
      <c r="G60" s="608"/>
      <c r="H60" s="608"/>
      <c r="I60" s="608"/>
      <c r="J60" s="568"/>
      <c r="K60" s="461" t="s">
        <v>610</v>
      </c>
    </row>
    <row r="61" spans="2:15" ht="15" customHeight="1">
      <c r="B61" s="424"/>
      <c r="C61" s="120" t="s">
        <v>615</v>
      </c>
      <c r="D61" s="613" t="s">
        <v>616</v>
      </c>
      <c r="E61" s="608"/>
      <c r="F61" s="608"/>
      <c r="G61" s="608"/>
      <c r="H61" s="608"/>
      <c r="I61" s="608"/>
      <c r="J61" s="568"/>
      <c r="K61" s="461" t="s">
        <v>610</v>
      </c>
    </row>
    <row r="62" spans="2:15" ht="15" customHeight="1">
      <c r="B62" s="424"/>
      <c r="C62" s="120" t="s">
        <v>467</v>
      </c>
      <c r="D62" s="613" t="s">
        <v>617</v>
      </c>
      <c r="E62" s="608"/>
      <c r="F62" s="608"/>
      <c r="G62" s="608"/>
      <c r="H62" s="608"/>
      <c r="I62" s="608"/>
      <c r="J62" s="568"/>
      <c r="K62" s="461" t="s">
        <v>610</v>
      </c>
    </row>
    <row r="63" spans="2:15">
      <c r="B63" s="424"/>
      <c r="C63" s="120" t="s">
        <v>613</v>
      </c>
      <c r="D63" s="613" t="s">
        <v>836</v>
      </c>
      <c r="E63" s="608"/>
      <c r="F63" s="608"/>
      <c r="G63" s="608"/>
      <c r="H63" s="608"/>
      <c r="I63" s="608"/>
      <c r="J63" s="568"/>
      <c r="K63" s="461" t="s">
        <v>610</v>
      </c>
    </row>
    <row r="64" spans="2:15">
      <c r="B64" s="424"/>
      <c r="C64" s="120" t="s">
        <v>469</v>
      </c>
      <c r="D64" s="613" t="s">
        <v>836</v>
      </c>
      <c r="E64" s="608"/>
      <c r="F64" s="608"/>
      <c r="G64" s="608"/>
      <c r="H64" s="608"/>
      <c r="I64" s="608"/>
      <c r="J64" s="568"/>
      <c r="K64" s="461" t="s">
        <v>610</v>
      </c>
    </row>
    <row r="65" spans="2:11" ht="15" customHeight="1">
      <c r="B65" s="424"/>
      <c r="C65" s="120" t="s">
        <v>618</v>
      </c>
      <c r="D65" s="613" t="s">
        <v>620</v>
      </c>
      <c r="E65" s="608"/>
      <c r="F65" s="608"/>
      <c r="G65" s="608"/>
      <c r="H65" s="608"/>
      <c r="I65" s="608"/>
      <c r="J65" s="568"/>
      <c r="K65" s="461" t="s">
        <v>621</v>
      </c>
    </row>
    <row r="66" spans="2:11" ht="15" customHeight="1">
      <c r="B66" s="424"/>
      <c r="C66" s="120" t="s">
        <v>619</v>
      </c>
      <c r="D66" s="613" t="s">
        <v>622</v>
      </c>
      <c r="E66" s="608"/>
      <c r="F66" s="608"/>
      <c r="G66" s="608"/>
      <c r="H66" s="608"/>
      <c r="I66" s="608"/>
      <c r="J66" s="568"/>
      <c r="K66" s="461" t="s">
        <v>621</v>
      </c>
    </row>
    <row r="67" spans="2:11">
      <c r="B67" s="424"/>
      <c r="C67" s="423"/>
      <c r="D67" s="423"/>
      <c r="E67" s="423"/>
      <c r="F67" s="423"/>
      <c r="G67" s="423"/>
      <c r="H67" s="335"/>
      <c r="I67" s="424"/>
      <c r="J67" s="424"/>
      <c r="K67" s="424"/>
    </row>
    <row r="68" spans="2:11">
      <c r="B68" s="424"/>
      <c r="C68" s="120" t="s">
        <v>559</v>
      </c>
      <c r="D68" s="423"/>
      <c r="E68" s="423"/>
      <c r="F68" s="423"/>
      <c r="G68" s="423"/>
      <c r="H68" s="335"/>
      <c r="I68" s="424"/>
      <c r="J68" s="424"/>
      <c r="K68" s="424"/>
    </row>
    <row r="69" spans="2:11">
      <c r="B69" s="424"/>
      <c r="C69" s="423"/>
      <c r="D69" s="423"/>
      <c r="E69" s="423"/>
      <c r="F69" s="423"/>
      <c r="G69" s="423"/>
      <c r="H69" s="335"/>
      <c r="I69" s="424"/>
      <c r="J69" s="424"/>
      <c r="K69" s="424"/>
    </row>
    <row r="70" spans="2:11">
      <c r="B70" s="424"/>
      <c r="C70" s="120" t="s">
        <v>326</v>
      </c>
      <c r="D70" s="423"/>
      <c r="E70" s="423"/>
      <c r="F70" s="423"/>
      <c r="G70" s="423"/>
      <c r="H70" s="424"/>
      <c r="I70" s="424"/>
      <c r="J70" s="424"/>
      <c r="K70" s="424"/>
    </row>
    <row r="71" spans="2:11">
      <c r="B71" s="424"/>
      <c r="C71" s="120" t="s">
        <v>560</v>
      </c>
      <c r="D71" s="423"/>
      <c r="E71" s="423"/>
      <c r="F71" s="423"/>
      <c r="G71" s="423"/>
      <c r="H71" s="424"/>
      <c r="I71" s="424"/>
      <c r="J71" s="424"/>
      <c r="K71" s="424"/>
    </row>
    <row r="72" spans="2:11">
      <c r="C72" s="120"/>
      <c r="D72" s="120"/>
      <c r="E72" s="120"/>
      <c r="F72" s="120"/>
      <c r="G72" s="120"/>
    </row>
    <row r="73" spans="2:11">
      <c r="C73" s="120"/>
      <c r="D73" s="120"/>
      <c r="E73" s="120"/>
      <c r="F73" s="120"/>
      <c r="G73" s="120"/>
    </row>
    <row r="74" spans="2:11">
      <c r="C74" s="120"/>
      <c r="D74" s="120"/>
      <c r="E74" s="120"/>
      <c r="F74" s="120"/>
      <c r="G74" s="120"/>
    </row>
    <row r="75" spans="2:11">
      <c r="C75" s="120"/>
      <c r="D75" s="120"/>
      <c r="E75" s="120"/>
      <c r="F75" s="120"/>
      <c r="G75" s="120"/>
    </row>
    <row r="76" spans="2:11">
      <c r="C76" s="127"/>
      <c r="D76" s="120"/>
      <c r="E76" s="120"/>
      <c r="F76" s="120"/>
      <c r="G76" s="120"/>
      <c r="H76" s="127"/>
    </row>
    <row r="77" spans="2:11">
      <c r="C77" s="120"/>
      <c r="D77" s="120"/>
      <c r="E77" s="120"/>
      <c r="F77" s="120"/>
      <c r="G77" s="120"/>
      <c r="H77" s="82"/>
    </row>
    <row r="78" spans="2:11" ht="22.5" customHeight="1">
      <c r="C78" s="120"/>
      <c r="D78" s="120"/>
      <c r="E78" s="120"/>
      <c r="F78" s="120"/>
      <c r="G78" s="120"/>
      <c r="H78" s="82"/>
    </row>
    <row r="80" spans="2:11">
      <c r="C80" s="152"/>
    </row>
    <row r="81" spans="3:13">
      <c r="C81" s="6"/>
      <c r="D81" s="120"/>
      <c r="E81" s="6"/>
      <c r="F81" s="6"/>
      <c r="G81" s="6"/>
      <c r="H81" s="6"/>
      <c r="I81" s="6"/>
      <c r="J81" s="6"/>
      <c r="K81" s="6"/>
      <c r="L81" s="6"/>
      <c r="M81" s="6"/>
    </row>
    <row r="82" spans="3:13">
      <c r="C82" s="6"/>
      <c r="D82" s="6"/>
      <c r="E82" s="6"/>
      <c r="F82" s="6"/>
      <c r="G82" s="6"/>
      <c r="H82" s="6"/>
      <c r="I82" s="6"/>
      <c r="J82" s="6"/>
      <c r="K82" s="6"/>
      <c r="L82" s="6"/>
      <c r="M82" s="6"/>
    </row>
    <row r="83" spans="3:13">
      <c r="C83" s="6"/>
      <c r="D83" s="6"/>
      <c r="E83" s="6"/>
      <c r="F83" s="6"/>
      <c r="G83" s="6"/>
      <c r="H83" s="6"/>
      <c r="I83" s="6"/>
      <c r="J83" s="6"/>
      <c r="K83" s="6"/>
      <c r="L83" s="6"/>
      <c r="M83" s="6"/>
    </row>
    <row r="84" spans="3:13">
      <c r="C84" s="6"/>
      <c r="D84" s="6"/>
      <c r="E84" s="6"/>
      <c r="F84" s="6"/>
      <c r="G84" s="6"/>
      <c r="H84" s="6"/>
      <c r="I84" s="6"/>
      <c r="J84" s="6"/>
      <c r="K84" s="6"/>
      <c r="L84" s="6"/>
      <c r="M84" s="6"/>
    </row>
    <row r="85" spans="3:13">
      <c r="C85" s="6"/>
      <c r="D85" s="6"/>
      <c r="E85" s="6"/>
      <c r="F85" s="6"/>
      <c r="G85" s="6"/>
      <c r="H85" s="6"/>
      <c r="I85" s="6"/>
      <c r="J85" s="6"/>
      <c r="K85" s="6"/>
      <c r="L85" s="6"/>
      <c r="M85" s="6"/>
    </row>
    <row r="86" spans="3:13">
      <c r="C86" s="6"/>
      <c r="D86" s="6"/>
      <c r="E86" s="6"/>
      <c r="F86" s="6"/>
      <c r="G86" s="6"/>
      <c r="H86" s="6"/>
      <c r="I86" s="6"/>
      <c r="J86" s="6"/>
      <c r="K86" s="6"/>
      <c r="L86" s="6"/>
      <c r="M86" s="6"/>
    </row>
    <row r="87" spans="3:13">
      <c r="C87" s="6"/>
      <c r="D87" s="6"/>
      <c r="E87" s="6"/>
      <c r="F87" s="6"/>
      <c r="G87" s="6"/>
      <c r="H87" s="6"/>
      <c r="I87" s="6"/>
      <c r="J87" s="6"/>
      <c r="K87" s="6"/>
      <c r="L87" s="6"/>
      <c r="M87" s="6"/>
    </row>
    <row r="88" spans="3:13">
      <c r="C88" s="6"/>
      <c r="D88" s="6"/>
      <c r="E88" s="6"/>
      <c r="F88" s="6"/>
      <c r="G88" s="6"/>
      <c r="H88" s="6"/>
      <c r="I88" s="6"/>
      <c r="J88" s="6"/>
      <c r="K88" s="6"/>
      <c r="L88" s="6"/>
      <c r="M88" s="6"/>
    </row>
    <row r="89" spans="3:13">
      <c r="C89" s="6"/>
      <c r="D89" s="6"/>
      <c r="E89" s="6"/>
      <c r="F89" s="6"/>
      <c r="G89" s="6"/>
      <c r="H89" s="6"/>
      <c r="I89" s="6"/>
      <c r="J89" s="6"/>
      <c r="K89" s="6"/>
      <c r="L89" s="6"/>
      <c r="M89" s="6"/>
    </row>
    <row r="90" spans="3:13">
      <c r="C90" s="6"/>
      <c r="D90" s="6"/>
      <c r="E90" s="6"/>
      <c r="F90" s="6"/>
      <c r="G90" s="6"/>
      <c r="H90" s="6"/>
      <c r="I90" s="6"/>
      <c r="J90" s="6"/>
      <c r="K90" s="6"/>
      <c r="L90" s="6"/>
      <c r="M90" s="6"/>
    </row>
    <row r="91" spans="3:13">
      <c r="C91" s="6"/>
      <c r="D91" s="6"/>
      <c r="E91" s="6"/>
      <c r="F91" s="6"/>
      <c r="G91" s="6"/>
      <c r="H91" s="6"/>
      <c r="I91" s="6"/>
      <c r="J91" s="6"/>
      <c r="K91" s="6"/>
      <c r="L91" s="6"/>
      <c r="M91" s="6"/>
    </row>
    <row r="92" spans="3:13">
      <c r="C92" s="6"/>
      <c r="D92" s="6"/>
      <c r="E92" s="6"/>
      <c r="F92" s="6"/>
      <c r="G92" s="6"/>
      <c r="H92" s="6"/>
      <c r="I92" s="6"/>
      <c r="J92" s="6"/>
      <c r="K92" s="6"/>
      <c r="L92" s="6"/>
      <c r="M92" s="6"/>
    </row>
    <row r="93" spans="3:13">
      <c r="C93" s="1"/>
      <c r="D93" s="6"/>
      <c r="E93" s="6"/>
      <c r="F93" s="6"/>
      <c r="G93" s="6"/>
      <c r="H93" s="6"/>
      <c r="I93" s="6"/>
      <c r="J93" s="6"/>
      <c r="K93" s="6"/>
      <c r="L93" s="6"/>
      <c r="M93" s="6"/>
    </row>
    <row r="94" spans="3:13">
      <c r="C94" s="6"/>
      <c r="D94" s="6"/>
      <c r="E94" s="6"/>
      <c r="F94" s="6"/>
      <c r="G94" s="6"/>
      <c r="H94" s="6"/>
      <c r="I94" s="6"/>
      <c r="J94" s="6"/>
      <c r="K94" s="6"/>
      <c r="L94" s="6"/>
      <c r="M94" s="6"/>
    </row>
    <row r="95" spans="3:13">
      <c r="C95" s="6"/>
      <c r="D95" s="6"/>
      <c r="E95" s="6"/>
      <c r="F95" s="6"/>
      <c r="G95" s="6"/>
      <c r="H95" s="6"/>
      <c r="I95" s="6"/>
      <c r="J95" s="6"/>
      <c r="K95" s="6"/>
      <c r="L95" s="6"/>
      <c r="M95" s="6"/>
    </row>
    <row r="96" spans="3:13">
      <c r="C96" s="6"/>
      <c r="D96" s="6"/>
      <c r="E96" s="6"/>
      <c r="F96" s="6"/>
      <c r="G96" s="6"/>
      <c r="H96" s="6"/>
      <c r="I96" s="6"/>
      <c r="J96" s="6"/>
      <c r="K96" s="6"/>
      <c r="L96" s="6"/>
      <c r="M96" s="6"/>
    </row>
    <row r="97" spans="2:13">
      <c r="C97" s="6"/>
      <c r="D97" s="6"/>
      <c r="E97" s="6"/>
      <c r="F97" s="6"/>
      <c r="G97" s="6"/>
      <c r="H97" s="6"/>
      <c r="I97" s="6"/>
      <c r="J97" s="6"/>
      <c r="K97" s="6"/>
      <c r="L97" s="6"/>
      <c r="M97" s="6"/>
    </row>
    <row r="98" spans="2:13">
      <c r="C98" s="1"/>
      <c r="D98" s="6"/>
      <c r="E98" s="6"/>
      <c r="F98" s="6"/>
      <c r="G98" s="6"/>
      <c r="H98" s="6"/>
      <c r="I98" s="6"/>
      <c r="J98" s="6"/>
      <c r="K98" s="6"/>
      <c r="L98" s="6"/>
      <c r="M98" s="6"/>
    </row>
    <row r="99" spans="2:13">
      <c r="C99" s="6"/>
      <c r="D99" s="6"/>
      <c r="E99" s="6"/>
      <c r="F99" s="6"/>
      <c r="G99" s="6"/>
      <c r="H99" s="6"/>
      <c r="I99" s="6"/>
      <c r="J99" s="6"/>
      <c r="K99" s="6"/>
      <c r="L99" s="6"/>
      <c r="M99" s="6"/>
    </row>
    <row r="100" spans="2:13">
      <c r="C100" s="6"/>
      <c r="D100" s="6"/>
      <c r="E100" s="6"/>
      <c r="F100" s="6"/>
      <c r="G100" s="6"/>
      <c r="H100" s="6"/>
      <c r="I100" s="6"/>
      <c r="J100" s="6"/>
      <c r="K100" s="6"/>
      <c r="L100" s="6"/>
      <c r="M100" s="6"/>
    </row>
    <row r="101" spans="2:13">
      <c r="C101" s="6"/>
      <c r="D101" s="6"/>
      <c r="E101" s="6"/>
      <c r="F101" s="6"/>
      <c r="G101" s="6"/>
      <c r="H101" s="6"/>
      <c r="I101" s="6"/>
      <c r="J101" s="6"/>
      <c r="K101" s="6"/>
      <c r="L101" s="6"/>
      <c r="M101" s="6"/>
    </row>
    <row r="102" spans="2:13">
      <c r="C102" s="6"/>
      <c r="D102" s="6"/>
      <c r="E102" s="6"/>
      <c r="F102" s="6"/>
      <c r="G102" s="6"/>
      <c r="H102" s="6"/>
      <c r="I102" s="6"/>
      <c r="J102" s="6"/>
      <c r="K102" s="6"/>
      <c r="L102" s="6"/>
      <c r="M102" s="6"/>
    </row>
    <row r="103" spans="2:13">
      <c r="C103" s="6"/>
      <c r="D103" s="6"/>
      <c r="E103" s="6"/>
      <c r="F103" s="6"/>
      <c r="G103" s="6"/>
      <c r="H103" s="6"/>
      <c r="I103" s="6"/>
      <c r="J103" s="6"/>
      <c r="K103" s="6"/>
      <c r="L103" s="6"/>
      <c r="M103" s="6"/>
    </row>
    <row r="104" spans="2:13">
      <c r="C104" s="6"/>
      <c r="D104" s="6"/>
      <c r="E104" s="6"/>
      <c r="F104" s="6"/>
      <c r="G104" s="6"/>
      <c r="H104" s="6"/>
      <c r="I104" s="6"/>
      <c r="J104" s="6"/>
      <c r="K104" s="6"/>
      <c r="L104" s="6"/>
      <c r="M104" s="6"/>
    </row>
    <row r="105" spans="2:13">
      <c r="C105" s="1"/>
      <c r="D105" s="6"/>
      <c r="E105" s="6"/>
      <c r="F105" s="6"/>
      <c r="G105" s="6"/>
      <c r="H105" s="6"/>
      <c r="I105" s="6"/>
      <c r="J105" s="6"/>
      <c r="K105" s="6"/>
      <c r="L105" s="6"/>
      <c r="M105" s="6"/>
    </row>
    <row r="106" spans="2:13">
      <c r="C106" s="6"/>
      <c r="D106" s="6"/>
      <c r="E106" s="6"/>
      <c r="F106" s="6"/>
      <c r="G106" s="6"/>
      <c r="H106" s="6"/>
      <c r="I106" s="6"/>
      <c r="J106" s="6"/>
      <c r="K106" s="6"/>
      <c r="L106" s="6"/>
      <c r="M106" s="6"/>
    </row>
    <row r="107" spans="2:13">
      <c r="B107" s="6"/>
      <c r="C107" s="6"/>
      <c r="D107" s="6"/>
      <c r="E107" s="6"/>
      <c r="F107" s="6"/>
      <c r="G107" s="6"/>
      <c r="H107" s="6"/>
      <c r="I107" s="6"/>
      <c r="J107" s="6"/>
      <c r="K107" s="6"/>
      <c r="L107" s="6"/>
      <c r="M107" s="6"/>
    </row>
    <row r="108" spans="2:13">
      <c r="B108" s="6"/>
      <c r="C108" s="6"/>
      <c r="D108" s="6"/>
      <c r="E108" s="6"/>
      <c r="F108" s="6"/>
      <c r="G108" s="6"/>
      <c r="H108" s="6"/>
      <c r="I108" s="6"/>
      <c r="J108" s="6"/>
      <c r="K108" s="6"/>
      <c r="L108" s="6"/>
      <c r="M108" s="6"/>
    </row>
    <row r="109" spans="2:13">
      <c r="B109" s="6"/>
      <c r="C109" s="6"/>
      <c r="D109" s="6"/>
      <c r="E109" s="6"/>
      <c r="F109" s="6"/>
      <c r="G109" s="6"/>
      <c r="H109" s="6"/>
      <c r="I109" s="6"/>
      <c r="J109" s="6"/>
      <c r="K109" s="6"/>
      <c r="L109" s="6"/>
      <c r="M109" s="6"/>
    </row>
    <row r="110" spans="2:13">
      <c r="B110" s="6"/>
      <c r="C110" s="1"/>
      <c r="D110" s="6"/>
      <c r="E110" s="6"/>
      <c r="F110" s="6"/>
      <c r="G110" s="6"/>
      <c r="H110" s="6"/>
      <c r="I110" s="6"/>
      <c r="J110" s="6"/>
      <c r="K110" s="6"/>
      <c r="L110" s="6"/>
      <c r="M110" s="6"/>
    </row>
    <row r="111" spans="2:13">
      <c r="B111" s="6"/>
      <c r="C111" s="6"/>
      <c r="D111" s="6"/>
      <c r="E111" s="6"/>
      <c r="F111" s="6"/>
      <c r="G111" s="6"/>
      <c r="H111" s="6"/>
      <c r="I111" s="6"/>
      <c r="J111" s="6"/>
      <c r="K111" s="6"/>
      <c r="L111" s="6"/>
      <c r="M111" s="6"/>
    </row>
    <row r="112" spans="2:13">
      <c r="B112" s="6"/>
      <c r="C112" s="6"/>
      <c r="D112" s="6"/>
      <c r="E112" s="6"/>
      <c r="F112" s="6"/>
      <c r="G112" s="6"/>
      <c r="H112" s="6"/>
      <c r="I112" s="6"/>
      <c r="J112" s="6"/>
      <c r="K112" s="6"/>
      <c r="L112" s="6"/>
      <c r="M112" s="6"/>
    </row>
    <row r="113" spans="2:16">
      <c r="B113" s="6"/>
      <c r="C113" s="6"/>
      <c r="D113" s="6"/>
      <c r="E113" s="6"/>
      <c r="F113" s="6"/>
      <c r="G113" s="6"/>
      <c r="H113" s="6"/>
      <c r="I113" s="6"/>
      <c r="J113" s="6"/>
      <c r="K113" s="6"/>
      <c r="L113" s="6"/>
      <c r="M113" s="6"/>
    </row>
    <row r="114" spans="2:16">
      <c r="B114" s="6"/>
      <c r="C114" s="6"/>
      <c r="D114" s="6"/>
      <c r="E114" s="6"/>
      <c r="F114" s="6"/>
      <c r="G114" s="6"/>
      <c r="H114" s="6"/>
      <c r="I114" s="6"/>
      <c r="J114" s="6"/>
      <c r="K114" s="6"/>
      <c r="L114" s="6"/>
      <c r="M114" s="6"/>
    </row>
    <row r="115" spans="2:16">
      <c r="B115" s="6"/>
      <c r="C115" s="6"/>
      <c r="D115" s="6"/>
      <c r="E115" s="6"/>
      <c r="F115" s="6"/>
      <c r="G115" s="6"/>
      <c r="H115" s="6"/>
      <c r="I115" s="6"/>
      <c r="J115" s="6"/>
      <c r="K115" s="6"/>
      <c r="L115" s="6"/>
      <c r="M115" s="6"/>
    </row>
    <row r="116" spans="2:16">
      <c r="B116" s="6"/>
      <c r="C116" s="6"/>
      <c r="D116" s="6"/>
      <c r="E116" s="6"/>
      <c r="F116" s="6"/>
      <c r="G116" s="6"/>
      <c r="H116" s="6"/>
      <c r="I116" s="6"/>
      <c r="J116" s="6"/>
      <c r="K116" s="6"/>
      <c r="L116" s="6"/>
      <c r="M116" s="6"/>
    </row>
    <row r="117" spans="2:16">
      <c r="B117" s="6"/>
      <c r="C117" s="6"/>
      <c r="D117" s="6"/>
      <c r="E117" s="6"/>
      <c r="F117" s="6"/>
      <c r="G117" s="6"/>
      <c r="H117" s="6"/>
      <c r="I117" s="6"/>
      <c r="J117" s="6"/>
      <c r="K117" s="6"/>
      <c r="L117" s="6"/>
      <c r="M117" s="6"/>
    </row>
    <row r="118" spans="2:16">
      <c r="B118" s="6"/>
      <c r="C118" s="6"/>
      <c r="D118" s="6"/>
      <c r="E118" s="6"/>
      <c r="F118" s="6"/>
      <c r="G118" s="6"/>
      <c r="H118" s="6"/>
      <c r="I118" s="6"/>
      <c r="J118" s="6"/>
      <c r="K118" s="6"/>
      <c r="L118" s="6"/>
      <c r="M118" s="6"/>
    </row>
    <row r="119" spans="2:16">
      <c r="B119" s="6"/>
      <c r="C119" s="6"/>
      <c r="D119" s="6"/>
      <c r="E119" s="6"/>
      <c r="F119" s="6"/>
      <c r="G119" s="6"/>
      <c r="H119" s="6"/>
      <c r="I119" s="6"/>
      <c r="J119" s="6"/>
      <c r="K119" s="6"/>
      <c r="L119" s="6"/>
      <c r="M119" s="6"/>
    </row>
    <row r="120" spans="2:16">
      <c r="C120" s="6"/>
      <c r="D120" s="6"/>
      <c r="E120" s="6"/>
      <c r="F120" s="6"/>
      <c r="G120" s="6"/>
      <c r="H120" s="6"/>
      <c r="I120" s="6"/>
      <c r="J120" s="6"/>
      <c r="K120" s="6"/>
      <c r="L120" s="6"/>
      <c r="M120" s="6"/>
      <c r="P120" s="6"/>
    </row>
    <row r="121" spans="2:16">
      <c r="C121" s="1"/>
      <c r="D121" s="6"/>
      <c r="F121" s="6"/>
      <c r="G121" s="6"/>
      <c r="I121" s="6"/>
      <c r="J121" s="6"/>
      <c r="K121" s="6"/>
      <c r="L121" s="6"/>
      <c r="M121" s="6"/>
    </row>
    <row r="122" spans="2:16">
      <c r="C122" s="6"/>
      <c r="D122" s="6"/>
      <c r="F122" s="6"/>
      <c r="G122" s="6"/>
      <c r="I122" s="6"/>
      <c r="J122" s="30"/>
      <c r="K122" s="6"/>
      <c r="L122" s="6"/>
      <c r="M122" s="6"/>
    </row>
    <row r="123" spans="2:16">
      <c r="C123" s="6"/>
      <c r="D123" s="6"/>
      <c r="F123" s="6"/>
      <c r="G123" s="6"/>
      <c r="I123" s="6"/>
      <c r="J123" s="30"/>
      <c r="K123" s="6"/>
      <c r="L123" s="6"/>
      <c r="M123" s="6"/>
    </row>
    <row r="124" spans="2:16">
      <c r="C124" s="133"/>
      <c r="D124" s="6"/>
      <c r="F124" s="6"/>
      <c r="G124" s="6"/>
      <c r="I124" s="6"/>
      <c r="J124" s="30"/>
      <c r="K124" s="6"/>
      <c r="L124" s="6"/>
      <c r="M124" s="6"/>
    </row>
    <row r="125" spans="2:16">
      <c r="C125" s="6"/>
      <c r="D125" s="6"/>
      <c r="F125" s="6"/>
      <c r="G125" s="6"/>
      <c r="I125" s="6"/>
      <c r="J125" s="30"/>
      <c r="K125" s="6"/>
      <c r="L125" s="6"/>
      <c r="M125" s="6"/>
    </row>
    <row r="126" spans="2:16">
      <c r="C126" s="6"/>
      <c r="D126" s="6"/>
      <c r="F126" s="6"/>
      <c r="G126" s="6"/>
      <c r="I126" s="6"/>
      <c r="J126" s="30"/>
      <c r="K126" s="6"/>
      <c r="L126" s="6"/>
      <c r="M126" s="6"/>
    </row>
    <row r="127" spans="2:16">
      <c r="C127" s="133"/>
      <c r="D127" s="6"/>
      <c r="F127" s="6"/>
      <c r="G127" s="6"/>
      <c r="I127" s="6"/>
      <c r="J127" s="30"/>
      <c r="K127" s="6"/>
      <c r="L127" s="6"/>
      <c r="M127" s="6"/>
    </row>
    <row r="128" spans="2:16">
      <c r="C128" s="6"/>
      <c r="D128" s="6"/>
      <c r="F128" s="6"/>
      <c r="G128" s="6"/>
      <c r="I128" s="6"/>
      <c r="J128" s="30"/>
      <c r="K128" s="6"/>
      <c r="L128" s="6"/>
      <c r="M128" s="6"/>
    </row>
    <row r="129" spans="3:13">
      <c r="C129" s="6"/>
      <c r="D129" s="6"/>
      <c r="F129" s="6"/>
      <c r="G129" s="6"/>
      <c r="I129" s="6"/>
      <c r="J129" s="30"/>
      <c r="K129" s="6"/>
      <c r="L129" s="6"/>
      <c r="M129" s="6"/>
    </row>
    <row r="130" spans="3:13">
      <c r="C130" s="1"/>
      <c r="D130" s="6"/>
      <c r="F130" s="6"/>
      <c r="G130" s="6"/>
      <c r="I130" s="6"/>
      <c r="J130" s="30"/>
      <c r="K130" s="6"/>
      <c r="L130" s="6"/>
      <c r="M130" s="6"/>
    </row>
    <row r="131" spans="3:13">
      <c r="C131" s="6"/>
      <c r="D131" s="6"/>
      <c r="F131" s="6"/>
      <c r="G131" s="6"/>
      <c r="I131" s="6"/>
      <c r="J131" s="6"/>
      <c r="K131" s="6"/>
      <c r="L131" s="6"/>
      <c r="M131" s="6"/>
    </row>
    <row r="132" spans="3:13">
      <c r="C132" s="6"/>
      <c r="D132" s="6"/>
      <c r="E132" s="6"/>
      <c r="F132" s="6"/>
      <c r="G132" s="6"/>
      <c r="H132" s="6"/>
      <c r="I132" s="6"/>
      <c r="J132" s="6"/>
      <c r="K132" s="6"/>
      <c r="L132" s="6"/>
      <c r="M132" s="6"/>
    </row>
    <row r="133" spans="3:13">
      <c r="C133" s="1"/>
      <c r="E133" s="6"/>
      <c r="F133" s="6"/>
      <c r="G133" s="6"/>
      <c r="H133" s="6"/>
      <c r="I133" s="6"/>
      <c r="J133" s="6"/>
      <c r="K133" s="6"/>
      <c r="L133" s="6"/>
      <c r="M133" s="6"/>
    </row>
    <row r="134" spans="3:13">
      <c r="C134" s="6"/>
      <c r="D134" s="6"/>
      <c r="E134" s="6"/>
      <c r="F134" s="6"/>
      <c r="G134" s="6"/>
      <c r="H134" s="6"/>
      <c r="I134" s="6"/>
      <c r="J134" s="6"/>
      <c r="K134" s="6"/>
      <c r="L134" s="6"/>
      <c r="M134" s="6"/>
    </row>
    <row r="135" spans="3:13">
      <c r="C135" s="6"/>
      <c r="D135" s="6"/>
      <c r="E135" s="6"/>
      <c r="F135" s="6"/>
      <c r="G135" s="6"/>
      <c r="H135" s="6"/>
      <c r="I135" s="6"/>
      <c r="J135" s="6"/>
      <c r="K135" s="6"/>
      <c r="L135" s="6"/>
      <c r="M135" s="6"/>
    </row>
    <row r="136" spans="3:13">
      <c r="C136" s="6"/>
      <c r="D136" s="6"/>
      <c r="E136" s="6"/>
      <c r="F136" s="6"/>
      <c r="G136" s="6"/>
      <c r="H136" s="6"/>
      <c r="I136" s="6"/>
      <c r="J136" s="6"/>
      <c r="K136" s="6"/>
      <c r="L136" s="6"/>
      <c r="M136" s="6"/>
    </row>
    <row r="137" spans="3:13">
      <c r="C137" s="6"/>
      <c r="D137" s="6"/>
      <c r="E137" s="6"/>
      <c r="F137" s="6"/>
      <c r="G137" s="6"/>
      <c r="H137" s="6"/>
      <c r="I137" s="6"/>
      <c r="J137" s="6"/>
      <c r="K137" s="6"/>
      <c r="L137" s="6"/>
      <c r="M137" s="6"/>
    </row>
    <row r="138" spans="3:13">
      <c r="C138" s="6"/>
      <c r="D138" s="6"/>
      <c r="E138" s="6"/>
      <c r="F138" s="6"/>
      <c r="G138" s="6"/>
      <c r="H138" s="6"/>
      <c r="I138" s="6"/>
      <c r="J138" s="6"/>
      <c r="K138" s="6"/>
      <c r="L138" s="6"/>
      <c r="M138" s="6"/>
    </row>
    <row r="139" spans="3:13">
      <c r="C139" s="6"/>
      <c r="D139" s="6"/>
      <c r="E139" s="6"/>
      <c r="F139" s="6"/>
      <c r="G139" s="6"/>
      <c r="H139" s="6"/>
      <c r="I139" s="6"/>
      <c r="J139" s="6"/>
      <c r="K139" s="6"/>
      <c r="L139" s="6"/>
      <c r="M139" s="6"/>
    </row>
    <row r="140" spans="3:13">
      <c r="D140" s="6"/>
      <c r="E140" s="6"/>
      <c r="F140" s="6"/>
      <c r="G140" s="6"/>
      <c r="H140" s="6"/>
      <c r="I140" s="6"/>
      <c r="J140" s="6"/>
      <c r="K140" s="6"/>
      <c r="L140" s="6"/>
      <c r="M140" s="6"/>
    </row>
    <row r="141" spans="3:13">
      <c r="C141" s="1"/>
      <c r="E141" s="6"/>
      <c r="F141" s="6"/>
      <c r="G141" s="6"/>
      <c r="H141" s="6"/>
      <c r="I141" s="6"/>
      <c r="J141" s="6"/>
      <c r="K141" s="6"/>
      <c r="L141" s="6"/>
      <c r="M141" s="6"/>
    </row>
    <row r="142" spans="3:13">
      <c r="C142" s="6"/>
      <c r="D142" s="6"/>
      <c r="E142" s="6"/>
      <c r="F142" s="6"/>
      <c r="G142" s="6"/>
      <c r="H142" s="6"/>
      <c r="I142" s="6"/>
      <c r="J142" s="6"/>
      <c r="K142" s="6"/>
      <c r="L142" s="6"/>
      <c r="M142" s="6"/>
    </row>
    <row r="143" spans="3:13">
      <c r="C143" s="6"/>
      <c r="D143" s="6"/>
      <c r="E143" s="6"/>
      <c r="F143" s="6"/>
      <c r="G143" s="6"/>
      <c r="H143" s="6"/>
      <c r="I143" s="6"/>
      <c r="J143" s="6"/>
      <c r="K143" s="6"/>
      <c r="L143" s="6"/>
      <c r="M143" s="6"/>
    </row>
    <row r="144" spans="3:13">
      <c r="C144" s="6"/>
      <c r="D144" s="6"/>
      <c r="E144" s="6"/>
      <c r="F144" s="6"/>
      <c r="G144" s="6"/>
      <c r="H144" s="6"/>
      <c r="I144" s="6"/>
      <c r="J144" s="6"/>
      <c r="K144" s="6"/>
      <c r="L144" s="6"/>
      <c r="M144" s="6"/>
    </row>
    <row r="145" spans="3:13">
      <c r="C145" s="6"/>
      <c r="D145" s="6"/>
      <c r="E145" s="6"/>
      <c r="F145" s="6"/>
      <c r="G145" s="6"/>
      <c r="H145" s="6"/>
      <c r="I145" s="6"/>
      <c r="J145" s="6"/>
      <c r="K145" s="6"/>
      <c r="L145" s="6"/>
      <c r="M145" s="6"/>
    </row>
    <row r="146" spans="3:13">
      <c r="C146" s="6"/>
    </row>
    <row r="147" spans="3:13">
      <c r="C147" s="99"/>
    </row>
    <row r="149" spans="3:13">
      <c r="C149" s="99"/>
    </row>
    <row r="150" spans="3:13">
      <c r="C150" s="99"/>
    </row>
    <row r="151" spans="3:13">
      <c r="C151" s="99"/>
    </row>
    <row r="152" spans="3:13">
      <c r="C152" s="99"/>
    </row>
    <row r="153" spans="3:13">
      <c r="C153" s="99"/>
    </row>
    <row r="154" spans="3:13">
      <c r="C154" s="47"/>
    </row>
    <row r="155" spans="3:13">
      <c r="C155" s="99"/>
    </row>
    <row r="156" spans="3:13">
      <c r="C156" s="99"/>
    </row>
    <row r="157" spans="3:13">
      <c r="C157" s="99"/>
    </row>
    <row r="158" spans="3:13">
      <c r="C158" s="99"/>
    </row>
    <row r="159" spans="3:13">
      <c r="C159" s="99"/>
    </row>
    <row r="160" spans="3:13">
      <c r="C160" s="47"/>
      <c r="D160" s="99"/>
      <c r="E160" s="99"/>
    </row>
    <row r="161" spans="3:15">
      <c r="C161" s="99"/>
      <c r="D161" s="99"/>
      <c r="E161" s="99"/>
    </row>
    <row r="162" spans="3:15">
      <c r="C162" s="99"/>
      <c r="D162" s="99"/>
      <c r="E162" s="99"/>
    </row>
    <row r="163" spans="3:15">
      <c r="C163" s="99"/>
      <c r="D163" s="99"/>
      <c r="E163" s="99"/>
    </row>
    <row r="164" spans="3:15">
      <c r="C164" s="99"/>
      <c r="D164" s="99"/>
      <c r="E164" s="99"/>
    </row>
    <row r="165" spans="3:15">
      <c r="C165" s="99"/>
      <c r="D165" s="99"/>
      <c r="E165" s="99"/>
    </row>
    <row r="166" spans="3:15">
      <c r="C166" s="99"/>
      <c r="D166" s="99"/>
      <c r="E166" s="99"/>
    </row>
    <row r="167" spans="3:15">
      <c r="C167" s="99"/>
      <c r="D167" s="99"/>
      <c r="E167" s="99"/>
    </row>
    <row r="169" spans="3:15" ht="84.75" customHeight="1">
      <c r="D169" s="153"/>
      <c r="E169" s="153"/>
      <c r="F169" s="153"/>
      <c r="G169" s="153"/>
      <c r="H169" s="153"/>
      <c r="I169" s="153"/>
      <c r="J169" s="153"/>
      <c r="K169" s="153"/>
      <c r="L169" s="154"/>
      <c r="M169" s="153"/>
      <c r="N169" s="153"/>
      <c r="O169" s="153"/>
    </row>
  </sheetData>
  <customSheetViews>
    <customSheetView guid="{0758FAFD-473E-422D-9440-9CF9BCBE5A2D}" outlineSymbols="0" fitToPage="1" printArea="1" hiddenRows="1" topLeftCell="A66">
      <selection activeCell="H77" sqref="H77"/>
      <rowBreaks count="1" manualBreakCount="1">
        <brk id="44" max="10" man="1"/>
      </rowBreaks>
      <pageMargins left="0.25" right="0.25" top="0.75" bottom="0.75" header="0.3" footer="0.3"/>
      <pageSetup paperSize="9" scale="70" fitToHeight="0" orientation="portrait" r:id="rId1"/>
      <headerFooter alignWithMargins="0"/>
    </customSheetView>
    <customSheetView guid="{933ED54A-AC9C-4F24-9432-83A78BD9FF56}" showPageBreaks="1" showGridLines="0" printArea="1" view="pageBreakPreview" topLeftCell="A75">
      <selection activeCell="M5" sqref="M5"/>
      <rowBreaks count="8" manualBreakCount="8">
        <brk id="63" min="1" max="10" man="1"/>
        <brk id="129" min="1" max="10" man="1"/>
        <brk id="194" min="1" max="10" man="1"/>
        <brk id="254" min="1" max="10" man="1"/>
        <brk id="325" min="1" max="10" man="1"/>
        <brk id="392" min="1" max="10" man="1"/>
        <brk id="461" min="1" max="10" man="1"/>
        <brk id="520" min="1" max="10" man="1"/>
      </rowBreaks>
      <pageMargins left="0.23622047244094491" right="0.23622047244094491" top="0.74803149606299213" bottom="0.74803149606299213" header="0.31496062992125984" footer="0.31496062992125984"/>
      <pageSetup paperSize="9" scale="72" fitToHeight="9" orientation="portrait" r:id="rId2"/>
      <headerFooter alignWithMargins="0"/>
    </customSheetView>
    <customSheetView guid="{89BE8CAA-DC0F-4241-BE8B-F0F2E1B135DA}" showPageBreaks="1" fitToPage="1" printArea="1" view="pageBreakPreview" topLeftCell="A37">
      <selection activeCell="C57" sqref="C57"/>
      <rowBreaks count="1" manualBreakCount="1">
        <brk id="42" max="10" man="1"/>
      </rowBreaks>
      <pageMargins left="0.25" right="0.25" top="0.75" bottom="0.75" header="0.3" footer="0.3"/>
      <pageSetup paperSize="9" scale="70" fitToHeight="0" orientation="portrait" r:id="rId3"/>
      <headerFooter alignWithMargins="0"/>
    </customSheetView>
  </customSheetViews>
  <mergeCells count="16">
    <mergeCell ref="D63:I63"/>
    <mergeCell ref="D64:I64"/>
    <mergeCell ref="D65:I65"/>
    <mergeCell ref="D66:I66"/>
    <mergeCell ref="D31:I31"/>
    <mergeCell ref="D32:I32"/>
    <mergeCell ref="D58:I58"/>
    <mergeCell ref="D59:I59"/>
    <mergeCell ref="D60:I60"/>
    <mergeCell ref="D61:I61"/>
    <mergeCell ref="D62:I62"/>
    <mergeCell ref="D33:I33"/>
    <mergeCell ref="D34:I34"/>
    <mergeCell ref="D55:I55"/>
    <mergeCell ref="D56:I56"/>
    <mergeCell ref="D57:I57"/>
  </mergeCells>
  <phoneticPr fontId="0" type="noConversion"/>
  <pageMargins left="0.25" right="0.25" top="0.75" bottom="0.75" header="0.3" footer="0.3"/>
  <pageSetup paperSize="9" scale="70" fitToHeight="0" orientation="portrait" r:id="rId4"/>
  <headerFooter alignWithMargins="0"/>
  <rowBreaks count="1" manualBreakCount="1">
    <brk id="42" max="10" man="1"/>
  </rowBreaks>
  <drawing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howOutlineSymbols="0"/>
    <pageSetUpPr autoPageBreaks="0" fitToPage="1"/>
  </sheetPr>
  <dimension ref="A1:M114"/>
  <sheetViews>
    <sheetView showOutlineSymbols="0" zoomScaleNormal="100" zoomScaleSheetLayoutView="85" workbookViewId="0">
      <selection activeCell="J17" sqref="J17"/>
    </sheetView>
  </sheetViews>
  <sheetFormatPr defaultColWidth="9.1796875" defaultRowHeight="14"/>
  <cols>
    <col min="1" max="1" width="5.1796875" style="19" customWidth="1"/>
    <col min="2" max="3" width="3.81640625" style="19" customWidth="1"/>
    <col min="4" max="4" width="16" style="19" customWidth="1"/>
    <col min="5" max="5" width="36" style="19" customWidth="1"/>
    <col min="6" max="6" width="11" style="19" customWidth="1"/>
    <col min="7" max="7" width="10.453125" style="19" customWidth="1"/>
    <col min="8" max="8" width="10.7265625" style="19" bestFit="1" customWidth="1"/>
    <col min="9" max="9" width="11.453125" style="19" customWidth="1"/>
    <col min="10" max="11" width="10.81640625" style="19" customWidth="1"/>
    <col min="12" max="12" width="11.81640625" style="19" customWidth="1"/>
    <col min="13" max="13" width="10" style="19" bestFit="1" customWidth="1"/>
    <col min="14" max="14" width="9.1796875" style="19"/>
    <col min="15" max="15" width="9.26953125" style="19" bestFit="1" customWidth="1"/>
    <col min="16" max="16" width="9.1796875" style="19"/>
    <col min="17" max="17" width="9.26953125" style="19" bestFit="1" customWidth="1"/>
    <col min="18" max="16384" width="9.1796875" style="19"/>
  </cols>
  <sheetData>
    <row r="1" spans="1:12">
      <c r="F1" s="102" t="s">
        <v>120</v>
      </c>
      <c r="G1" s="102" t="s">
        <v>116</v>
      </c>
      <c r="H1" s="102" t="s">
        <v>117</v>
      </c>
      <c r="I1" s="102" t="s">
        <v>118</v>
      </c>
      <c r="J1" s="102"/>
      <c r="K1" s="102"/>
    </row>
    <row r="2" spans="1:12" ht="20">
      <c r="B2" s="26" t="s">
        <v>337</v>
      </c>
      <c r="L2" s="17" t="s">
        <v>127</v>
      </c>
    </row>
    <row r="4" spans="1:12">
      <c r="B4" s="1" t="s">
        <v>572</v>
      </c>
    </row>
    <row r="5" spans="1:12">
      <c r="B5" s="1"/>
    </row>
    <row r="6" spans="1:12">
      <c r="A6" s="103">
        <v>2</v>
      </c>
      <c r="B6" s="17" t="s">
        <v>47</v>
      </c>
    </row>
    <row r="7" spans="1:12">
      <c r="A7" s="103"/>
      <c r="B7" s="17" t="s">
        <v>54</v>
      </c>
    </row>
    <row r="8" spans="1:12">
      <c r="A8" s="103"/>
      <c r="B8" s="17"/>
    </row>
    <row r="9" spans="1:12">
      <c r="B9" s="19" t="s">
        <v>561</v>
      </c>
    </row>
    <row r="10" spans="1:12">
      <c r="B10" s="19" t="s">
        <v>400</v>
      </c>
    </row>
    <row r="11" spans="1:12">
      <c r="B11" s="19" t="s">
        <v>274</v>
      </c>
    </row>
    <row r="12" spans="1:12" ht="72.5">
      <c r="A12" s="223"/>
      <c r="B12" s="206" t="s">
        <v>443</v>
      </c>
      <c r="C12" s="206"/>
      <c r="D12" s="223"/>
      <c r="E12" s="224"/>
      <c r="F12" s="309" t="s">
        <v>269</v>
      </c>
      <c r="G12" s="309" t="s">
        <v>270</v>
      </c>
      <c r="H12" s="309" t="s">
        <v>123</v>
      </c>
      <c r="I12" s="309" t="s">
        <v>144</v>
      </c>
      <c r="J12" s="309" t="s">
        <v>140</v>
      </c>
      <c r="K12" s="309" t="s">
        <v>317</v>
      </c>
      <c r="L12" s="309" t="s">
        <v>152</v>
      </c>
    </row>
    <row r="13" spans="1:12">
      <c r="A13" s="225"/>
      <c r="B13" s="226"/>
      <c r="C13" s="226"/>
      <c r="D13" s="226"/>
      <c r="E13" s="226"/>
      <c r="F13" s="207"/>
      <c r="G13" s="207"/>
      <c r="H13" s="207"/>
      <c r="I13" s="226"/>
      <c r="J13" s="226"/>
      <c r="K13" s="226"/>
      <c r="L13" s="226"/>
    </row>
    <row r="14" spans="1:12">
      <c r="A14" s="38"/>
      <c r="F14" s="17"/>
      <c r="G14" s="17"/>
      <c r="H14" s="17"/>
      <c r="J14" s="222"/>
      <c r="L14" s="222"/>
    </row>
    <row r="15" spans="1:12">
      <c r="A15" s="103" t="s">
        <v>160</v>
      </c>
      <c r="B15" s="17" t="s">
        <v>629</v>
      </c>
      <c r="J15" s="222"/>
      <c r="L15" s="222"/>
    </row>
    <row r="16" spans="1:12">
      <c r="A16" s="103"/>
      <c r="B16" s="17"/>
      <c r="J16" s="222"/>
      <c r="L16" s="222"/>
    </row>
    <row r="17" spans="2:12">
      <c r="B17" s="19" t="s">
        <v>74</v>
      </c>
      <c r="F17" s="35">
        <v>4813</v>
      </c>
      <c r="G17" s="35">
        <v>9854</v>
      </c>
      <c r="H17" s="35">
        <v>893</v>
      </c>
      <c r="I17" s="35">
        <v>0</v>
      </c>
      <c r="J17" s="169">
        <v>15560</v>
      </c>
      <c r="K17" s="35">
        <v>-9854</v>
      </c>
      <c r="L17" s="169">
        <v>5706</v>
      </c>
    </row>
    <row r="18" spans="2:12">
      <c r="B18" s="19" t="s">
        <v>14</v>
      </c>
      <c r="F18" s="35">
        <v>-5065</v>
      </c>
      <c r="G18" s="35">
        <v>-6790</v>
      </c>
      <c r="H18" s="35">
        <v>-762</v>
      </c>
      <c r="I18" s="35">
        <v>39</v>
      </c>
      <c r="J18" s="169">
        <v>-12578</v>
      </c>
      <c r="K18" s="35">
        <v>6754</v>
      </c>
      <c r="L18" s="169">
        <v>-5824</v>
      </c>
    </row>
    <row r="19" spans="2:12">
      <c r="B19" s="19" t="s">
        <v>383</v>
      </c>
      <c r="F19" s="35">
        <v>85</v>
      </c>
      <c r="G19" s="35">
        <v>127</v>
      </c>
      <c r="H19" s="95">
        <v>16</v>
      </c>
      <c r="I19" s="35">
        <v>659</v>
      </c>
      <c r="J19" s="169">
        <v>887</v>
      </c>
      <c r="K19" s="35">
        <v>-92</v>
      </c>
      <c r="L19" s="169">
        <v>795</v>
      </c>
    </row>
    <row r="20" spans="2:12">
      <c r="B20" s="19" t="s">
        <v>496</v>
      </c>
      <c r="F20" s="35">
        <v>0</v>
      </c>
      <c r="G20" s="35">
        <v>0</v>
      </c>
      <c r="H20" s="95">
        <v>0</v>
      </c>
      <c r="I20" s="35">
        <v>24</v>
      </c>
      <c r="J20" s="169">
        <v>24</v>
      </c>
      <c r="K20" s="35">
        <v>0</v>
      </c>
      <c r="L20" s="169">
        <v>24</v>
      </c>
    </row>
    <row r="21" spans="2:12">
      <c r="B21" s="19" t="s">
        <v>348</v>
      </c>
      <c r="F21" s="35">
        <v>-360</v>
      </c>
      <c r="G21" s="35">
        <v>-820</v>
      </c>
      <c r="H21" s="35">
        <v>-39</v>
      </c>
      <c r="I21" s="35">
        <v>-668</v>
      </c>
      <c r="J21" s="169">
        <v>-1887</v>
      </c>
      <c r="K21" s="35">
        <v>820</v>
      </c>
      <c r="L21" s="169">
        <v>-1067</v>
      </c>
    </row>
    <row r="22" spans="2:12">
      <c r="B22" s="19" t="s">
        <v>691</v>
      </c>
      <c r="F22" s="35">
        <v>0</v>
      </c>
      <c r="G22" s="35">
        <v>0</v>
      </c>
      <c r="H22" s="35">
        <v>0</v>
      </c>
      <c r="I22" s="35">
        <v>-141</v>
      </c>
      <c r="J22" s="169">
        <v>-141</v>
      </c>
      <c r="K22" s="35">
        <v>0</v>
      </c>
      <c r="L22" s="169">
        <v>-141</v>
      </c>
    </row>
    <row r="23" spans="2:12">
      <c r="B23" s="19" t="s">
        <v>692</v>
      </c>
      <c r="F23" s="35">
        <v>0</v>
      </c>
      <c r="G23" s="35">
        <v>0</v>
      </c>
      <c r="H23" s="35">
        <v>0</v>
      </c>
      <c r="I23" s="35">
        <v>98</v>
      </c>
      <c r="J23" s="169">
        <v>98</v>
      </c>
      <c r="K23" s="35">
        <v>0</v>
      </c>
      <c r="L23" s="169">
        <v>98</v>
      </c>
    </row>
    <row r="24" spans="2:12" ht="10" customHeight="1">
      <c r="F24" s="51"/>
      <c r="G24" s="51"/>
      <c r="H24" s="51"/>
      <c r="I24" s="51"/>
      <c r="J24" s="171"/>
      <c r="K24" s="51"/>
      <c r="L24" s="171"/>
    </row>
    <row r="25" spans="2:12">
      <c r="F25" s="35"/>
      <c r="G25" s="35"/>
      <c r="H25" s="35"/>
      <c r="I25" s="35"/>
      <c r="J25" s="169"/>
      <c r="K25" s="35"/>
      <c r="L25" s="169"/>
    </row>
    <row r="26" spans="2:12">
      <c r="B26" s="17" t="s">
        <v>58</v>
      </c>
      <c r="F26" s="35">
        <v>-527</v>
      </c>
      <c r="G26" s="35">
        <v>2371</v>
      </c>
      <c r="H26" s="35">
        <v>108</v>
      </c>
      <c r="I26" s="35">
        <v>11</v>
      </c>
      <c r="J26" s="169">
        <v>1963</v>
      </c>
      <c r="K26" s="35">
        <v>-2372</v>
      </c>
      <c r="L26" s="169">
        <v>-409</v>
      </c>
    </row>
    <row r="27" spans="2:12">
      <c r="B27" s="19" t="s">
        <v>5</v>
      </c>
      <c r="E27" s="116"/>
      <c r="F27" s="35">
        <v>62</v>
      </c>
      <c r="G27" s="35">
        <v>233</v>
      </c>
      <c r="H27" s="35">
        <v>12</v>
      </c>
      <c r="I27" s="35">
        <v>398</v>
      </c>
      <c r="J27" s="169">
        <v>705</v>
      </c>
      <c r="K27" s="35">
        <v>-233</v>
      </c>
      <c r="L27" s="169">
        <v>472</v>
      </c>
    </row>
    <row r="28" spans="2:12">
      <c r="B28" s="19" t="s">
        <v>48</v>
      </c>
      <c r="E28" s="116"/>
      <c r="F28" s="19">
        <v>-132</v>
      </c>
      <c r="G28" s="35">
        <v>-36</v>
      </c>
      <c r="H28" s="35">
        <v>-19</v>
      </c>
      <c r="I28" s="62">
        <v>-21</v>
      </c>
      <c r="J28" s="169">
        <v>-208</v>
      </c>
      <c r="K28" s="35">
        <v>36</v>
      </c>
      <c r="L28" s="169">
        <v>-172</v>
      </c>
    </row>
    <row r="29" spans="2:12">
      <c r="B29" s="19" t="s">
        <v>499</v>
      </c>
      <c r="E29" s="116"/>
      <c r="F29" s="19">
        <v>0</v>
      </c>
      <c r="G29" s="19">
        <v>0</v>
      </c>
      <c r="H29" s="19">
        <v>0</v>
      </c>
      <c r="I29" s="62">
        <v>-8</v>
      </c>
      <c r="J29" s="169">
        <v>-8</v>
      </c>
      <c r="K29" s="35">
        <v>0</v>
      </c>
      <c r="L29" s="169">
        <v>-8</v>
      </c>
    </row>
    <row r="30" spans="2:12">
      <c r="B30" s="19" t="s">
        <v>518</v>
      </c>
      <c r="E30" s="116"/>
      <c r="F30" s="19">
        <v>0</v>
      </c>
      <c r="G30" s="19">
        <v>0</v>
      </c>
      <c r="H30" s="19">
        <v>0</v>
      </c>
      <c r="I30" s="62">
        <v>-23</v>
      </c>
      <c r="J30" s="169">
        <v>-23</v>
      </c>
      <c r="K30" s="35">
        <v>0</v>
      </c>
      <c r="L30" s="169">
        <v>-23</v>
      </c>
    </row>
    <row r="31" spans="2:12">
      <c r="B31" s="19" t="s">
        <v>527</v>
      </c>
      <c r="E31" s="116"/>
      <c r="F31" s="19">
        <v>0</v>
      </c>
      <c r="G31" s="19">
        <v>0</v>
      </c>
      <c r="H31" s="35">
        <v>89</v>
      </c>
      <c r="I31" s="35">
        <v>0</v>
      </c>
      <c r="J31" s="169">
        <v>89</v>
      </c>
      <c r="K31" s="35">
        <v>0</v>
      </c>
      <c r="L31" s="169">
        <v>89</v>
      </c>
    </row>
    <row r="32" spans="2:12">
      <c r="B32" s="19" t="s">
        <v>528</v>
      </c>
      <c r="F32" s="19">
        <v>0</v>
      </c>
      <c r="G32" s="35">
        <v>-5</v>
      </c>
      <c r="H32" s="19">
        <v>0</v>
      </c>
      <c r="I32" s="35">
        <v>0</v>
      </c>
      <c r="J32" s="169">
        <v>-5</v>
      </c>
      <c r="K32" s="35">
        <v>1759</v>
      </c>
      <c r="L32" s="169">
        <v>1754</v>
      </c>
    </row>
    <row r="33" spans="2:12">
      <c r="B33" s="19" t="s">
        <v>381</v>
      </c>
      <c r="F33" s="35">
        <v>0</v>
      </c>
      <c r="G33" s="35">
        <v>-161</v>
      </c>
      <c r="H33" s="35">
        <v>0</v>
      </c>
      <c r="I33" s="35">
        <v>1</v>
      </c>
      <c r="J33" s="169">
        <v>-160</v>
      </c>
      <c r="K33" s="35">
        <v>161</v>
      </c>
      <c r="L33" s="303">
        <v>1</v>
      </c>
    </row>
    <row r="34" spans="2:12">
      <c r="B34" s="19" t="s">
        <v>6</v>
      </c>
      <c r="F34" s="51">
        <v>-39</v>
      </c>
      <c r="G34" s="51">
        <v>-649</v>
      </c>
      <c r="H34" s="51">
        <v>-8</v>
      </c>
      <c r="I34" s="51">
        <v>-210</v>
      </c>
      <c r="J34" s="171">
        <v>-906</v>
      </c>
      <c r="K34" s="51">
        <v>649</v>
      </c>
      <c r="L34" s="171">
        <v>-257</v>
      </c>
    </row>
    <row r="35" spans="2:12">
      <c r="B35" s="17" t="s">
        <v>869</v>
      </c>
      <c r="F35" s="35">
        <v>-636</v>
      </c>
      <c r="G35" s="35">
        <v>1753</v>
      </c>
      <c r="H35" s="35">
        <v>182</v>
      </c>
      <c r="I35" s="35">
        <v>148</v>
      </c>
      <c r="J35" s="169">
        <v>1447</v>
      </c>
      <c r="K35" s="35">
        <v>0</v>
      </c>
      <c r="L35" s="169">
        <v>1447</v>
      </c>
    </row>
    <row r="36" spans="2:12">
      <c r="B36" s="19" t="s">
        <v>94</v>
      </c>
      <c r="F36" s="35">
        <v>-53</v>
      </c>
      <c r="G36" s="35">
        <v>0</v>
      </c>
      <c r="H36" s="35">
        <v>0</v>
      </c>
      <c r="I36" s="35">
        <v>0</v>
      </c>
      <c r="J36" s="169">
        <v>-53</v>
      </c>
      <c r="K36" s="35">
        <v>0</v>
      </c>
      <c r="L36" s="169">
        <v>-53</v>
      </c>
    </row>
    <row r="37" spans="2:12">
      <c r="B37" s="19" t="s">
        <v>382</v>
      </c>
      <c r="F37" s="35">
        <v>0</v>
      </c>
      <c r="G37" s="35">
        <v>1</v>
      </c>
      <c r="H37" s="35">
        <v>0</v>
      </c>
      <c r="I37" s="35">
        <v>-1</v>
      </c>
      <c r="J37" s="169">
        <v>0</v>
      </c>
      <c r="K37" s="35">
        <v>0</v>
      </c>
      <c r="L37" s="169">
        <v>0</v>
      </c>
    </row>
    <row r="38" spans="2:12" ht="13.5" customHeight="1">
      <c r="J38" s="169"/>
      <c r="K38" s="35"/>
      <c r="L38" s="169"/>
    </row>
    <row r="39" spans="2:12">
      <c r="F39" s="107"/>
      <c r="G39" s="107"/>
      <c r="H39" s="107"/>
      <c r="I39" s="107"/>
      <c r="J39" s="206"/>
      <c r="K39" s="107"/>
      <c r="L39" s="206"/>
    </row>
    <row r="40" spans="2:12">
      <c r="B40" s="17" t="s">
        <v>473</v>
      </c>
      <c r="F40" s="51">
        <v>-689</v>
      </c>
      <c r="G40" s="51">
        <v>1754</v>
      </c>
      <c r="H40" s="51">
        <v>182</v>
      </c>
      <c r="I40" s="51">
        <v>147</v>
      </c>
      <c r="J40" s="171">
        <v>1394</v>
      </c>
      <c r="K40" s="51">
        <v>0</v>
      </c>
      <c r="L40" s="171">
        <v>1394</v>
      </c>
    </row>
    <row r="41" spans="2:12">
      <c r="J41" s="177"/>
      <c r="L41" s="177"/>
    </row>
    <row r="42" spans="2:12">
      <c r="B42" s="17" t="s">
        <v>508</v>
      </c>
      <c r="F42" s="35">
        <v>-689</v>
      </c>
      <c r="G42" s="35">
        <v>1881</v>
      </c>
      <c r="H42" s="35">
        <v>182</v>
      </c>
      <c r="I42" s="35">
        <v>146</v>
      </c>
      <c r="J42" s="169">
        <v>1520</v>
      </c>
      <c r="K42" s="35">
        <v>0</v>
      </c>
      <c r="L42" s="169">
        <v>1520</v>
      </c>
    </row>
    <row r="43" spans="2:12" ht="14.5" thickBot="1">
      <c r="F43" s="384"/>
      <c r="G43" s="384"/>
      <c r="H43" s="384"/>
      <c r="I43" s="384"/>
      <c r="J43" s="385"/>
      <c r="K43" s="384"/>
      <c r="L43" s="386"/>
    </row>
    <row r="44" spans="2:12" ht="15" customHeight="1">
      <c r="F44" s="23"/>
      <c r="G44" s="23"/>
      <c r="H44" s="23"/>
      <c r="I44" s="23"/>
      <c r="J44" s="330"/>
      <c r="K44" s="23"/>
      <c r="L44" s="330"/>
    </row>
    <row r="45" spans="2:12">
      <c r="B45" s="17" t="s">
        <v>207</v>
      </c>
      <c r="F45" s="23"/>
      <c r="G45" s="23"/>
      <c r="H45" s="23"/>
      <c r="I45" s="23"/>
      <c r="J45" s="330"/>
      <c r="K45" s="23"/>
      <c r="L45" s="330"/>
    </row>
    <row r="46" spans="2:12">
      <c r="F46" s="387"/>
      <c r="G46" s="387"/>
      <c r="H46" s="387"/>
      <c r="I46" s="387"/>
      <c r="J46" s="388"/>
      <c r="K46" s="387"/>
      <c r="L46" s="388"/>
    </row>
    <row r="47" spans="2:12">
      <c r="B47" s="19" t="s">
        <v>155</v>
      </c>
      <c r="F47" s="383"/>
      <c r="G47" s="383"/>
      <c r="H47" s="383"/>
      <c r="I47" s="383"/>
      <c r="J47" s="389"/>
      <c r="K47" s="383"/>
      <c r="L47" s="389"/>
    </row>
    <row r="48" spans="2:12">
      <c r="B48" s="19" t="s">
        <v>156</v>
      </c>
      <c r="F48" s="35">
        <v>23846.7361200753</v>
      </c>
      <c r="G48" s="35">
        <v>27358</v>
      </c>
      <c r="H48" s="19">
        <v>4664.4843652395302</v>
      </c>
      <c r="I48" s="35">
        <v>20135.9475015219</v>
      </c>
      <c r="J48" s="169">
        <v>76005.167986836721</v>
      </c>
      <c r="K48" s="35">
        <v>-6687</v>
      </c>
      <c r="L48" s="169">
        <v>69318.167986836721</v>
      </c>
    </row>
    <row r="49" spans="2:13">
      <c r="B49" s="19" t="s">
        <v>77</v>
      </c>
      <c r="F49" s="35"/>
      <c r="G49" s="35"/>
      <c r="H49" s="35">
        <v>1555.7739823526299</v>
      </c>
      <c r="I49" s="315"/>
      <c r="J49" s="169">
        <v>1555.7739823526299</v>
      </c>
      <c r="K49" s="35"/>
      <c r="L49" s="169">
        <v>1555.7739823526299</v>
      </c>
      <c r="M49" s="503"/>
    </row>
    <row r="50" spans="2:13" ht="14.5" thickBot="1">
      <c r="B50" s="19" t="s">
        <v>134</v>
      </c>
      <c r="F50" s="109"/>
      <c r="G50" s="109"/>
      <c r="H50" s="390"/>
      <c r="I50" s="390"/>
      <c r="J50" s="172"/>
      <c r="K50" s="109">
        <v>20671.2075</v>
      </c>
      <c r="L50" s="172">
        <v>20671.2075</v>
      </c>
      <c r="M50" s="503"/>
    </row>
    <row r="51" spans="2:13">
      <c r="H51" s="23"/>
      <c r="I51" s="23"/>
      <c r="J51" s="330"/>
      <c r="K51" s="23"/>
      <c r="L51" s="444"/>
    </row>
    <row r="52" spans="2:13">
      <c r="B52" s="19" t="s">
        <v>70</v>
      </c>
      <c r="F52" s="35">
        <v>5369.7797581707</v>
      </c>
      <c r="G52" s="35">
        <v>3016</v>
      </c>
      <c r="H52" s="35">
        <v>400.42149926086995</v>
      </c>
      <c r="I52" s="35">
        <v>2048.0323941896895</v>
      </c>
      <c r="J52" s="169">
        <v>10834.23365162126</v>
      </c>
      <c r="K52" s="35">
        <v>-3016</v>
      </c>
      <c r="L52" s="169">
        <v>7818.2336516212599</v>
      </c>
    </row>
    <row r="53" spans="2:13">
      <c r="B53" s="19" t="s">
        <v>201</v>
      </c>
      <c r="F53" s="315"/>
      <c r="G53" s="315"/>
      <c r="H53" s="315"/>
      <c r="I53" s="35"/>
      <c r="J53" s="169">
        <v>8383</v>
      </c>
      <c r="K53" s="95">
        <v>-3670.9079989215761</v>
      </c>
      <c r="L53" s="454">
        <v>4712.0920010784239</v>
      </c>
      <c r="M53" s="23"/>
    </row>
    <row r="54" spans="2:13" ht="14.5" thickBot="1">
      <c r="B54" s="19" t="s">
        <v>56</v>
      </c>
      <c r="F54" s="390"/>
      <c r="G54" s="390"/>
      <c r="H54" s="390"/>
      <c r="I54" s="109"/>
      <c r="J54" s="178">
        <v>19217.23365162126</v>
      </c>
      <c r="K54" s="67">
        <v>-6686.9079989215761</v>
      </c>
      <c r="L54" s="178">
        <v>12530.325652699685</v>
      </c>
    </row>
    <row r="55" spans="2:13">
      <c r="F55" s="315"/>
      <c r="G55" s="315"/>
      <c r="H55" s="315"/>
      <c r="I55" s="315"/>
      <c r="J55" s="281"/>
      <c r="K55" s="315"/>
      <c r="L55" s="389"/>
    </row>
    <row r="56" spans="2:13">
      <c r="B56" s="19" t="s">
        <v>648</v>
      </c>
      <c r="F56" s="35">
        <v>-1308.9217680382003</v>
      </c>
      <c r="G56" s="35">
        <v>2567</v>
      </c>
      <c r="H56" s="35">
        <v>182.85753298583302</v>
      </c>
      <c r="I56" s="35">
        <v>28.46533141000009</v>
      </c>
      <c r="J56" s="169">
        <v>1469.4010963576329</v>
      </c>
      <c r="K56" s="35">
        <v>-2567</v>
      </c>
      <c r="L56" s="169">
        <v>-1097.5989036423671</v>
      </c>
    </row>
    <row r="57" spans="2:13" ht="22.5" customHeight="1">
      <c r="B57" s="19" t="s">
        <v>511</v>
      </c>
      <c r="F57" s="35">
        <v>-1369.3261031982001</v>
      </c>
      <c r="G57" s="35">
        <v>2305</v>
      </c>
      <c r="H57" s="35">
        <v>167.27368487816599</v>
      </c>
      <c r="I57" s="35">
        <v>1057.83599091</v>
      </c>
      <c r="J57" s="169">
        <v>2160.7835725899658</v>
      </c>
      <c r="K57" s="35">
        <v>-2305</v>
      </c>
      <c r="L57" s="169">
        <v>-144.21642741003416</v>
      </c>
    </row>
    <row r="58" spans="2:13" ht="22.5" customHeight="1">
      <c r="B58" s="19" t="s">
        <v>649</v>
      </c>
      <c r="F58" s="35">
        <v>-1189.0873111597</v>
      </c>
      <c r="G58" s="35">
        <v>-665</v>
      </c>
      <c r="H58" s="35">
        <v>-144.894738484394</v>
      </c>
      <c r="I58" s="35">
        <v>419.76963651</v>
      </c>
      <c r="J58" s="169">
        <v>-1579.2124131340938</v>
      </c>
      <c r="K58" s="35">
        <v>665</v>
      </c>
      <c r="L58" s="169">
        <v>-914.21241313409382</v>
      </c>
    </row>
    <row r="59" spans="2:13" ht="22.5" customHeight="1">
      <c r="B59" s="19" t="s">
        <v>600</v>
      </c>
      <c r="F59" s="35">
        <v>1024.5567346754901</v>
      </c>
      <c r="G59" s="35">
        <v>-13</v>
      </c>
      <c r="H59" s="35">
        <v>-6.1191720374464804</v>
      </c>
      <c r="I59" s="35">
        <v>-67.906999999999996</v>
      </c>
      <c r="J59" s="169">
        <v>937.53056263804365</v>
      </c>
      <c r="K59" s="35">
        <v>0</v>
      </c>
      <c r="L59" s="169">
        <v>937.53056263804365</v>
      </c>
    </row>
    <row r="60" spans="2:13" ht="7.75" customHeight="1" thickBot="1">
      <c r="F60" s="110"/>
      <c r="G60" s="110"/>
      <c r="H60" s="110"/>
      <c r="I60" s="110"/>
      <c r="J60" s="228"/>
      <c r="K60" s="110"/>
      <c r="L60" s="228"/>
    </row>
    <row r="61" spans="2:13" ht="22.5" customHeight="1" thickBot="1">
      <c r="B61" s="19" t="s">
        <v>57</v>
      </c>
      <c r="F61" s="110">
        <v>1189.0873111597</v>
      </c>
      <c r="G61" s="110">
        <v>793</v>
      </c>
      <c r="H61" s="110">
        <v>147.24079860569302</v>
      </c>
      <c r="I61" s="110">
        <v>10.971041490000001</v>
      </c>
      <c r="J61" s="228">
        <v>2140.2991512553931</v>
      </c>
      <c r="K61" s="110">
        <v>-793</v>
      </c>
      <c r="L61" s="228">
        <v>1347.2991512553931</v>
      </c>
    </row>
    <row r="62" spans="2:13" ht="7.75" customHeight="1">
      <c r="F62" s="123"/>
      <c r="G62" s="112"/>
      <c r="H62" s="112"/>
      <c r="I62" s="112"/>
      <c r="J62" s="215"/>
      <c r="K62" s="62"/>
      <c r="L62" s="215"/>
    </row>
    <row r="63" spans="2:13">
      <c r="B63" s="19" t="s">
        <v>64</v>
      </c>
      <c r="F63" s="35">
        <v>331.12185251826395</v>
      </c>
      <c r="G63" s="35">
        <v>759</v>
      </c>
      <c r="H63" s="35">
        <v>145.02083673681852</v>
      </c>
      <c r="I63" s="35">
        <v>2.8688453999999979</v>
      </c>
      <c r="J63" s="169">
        <v>1238.0115346550826</v>
      </c>
      <c r="K63" s="35">
        <v>-759</v>
      </c>
      <c r="L63" s="169">
        <v>479.01153465508264</v>
      </c>
    </row>
    <row r="64" spans="2:13">
      <c r="B64" s="19" t="s">
        <v>658</v>
      </c>
      <c r="F64" s="35"/>
      <c r="G64" s="35"/>
      <c r="H64" s="35"/>
      <c r="I64" s="35"/>
      <c r="J64" s="169"/>
      <c r="K64" s="35"/>
      <c r="L64" s="169"/>
    </row>
    <row r="65" spans="1:13">
      <c r="B65" s="19" t="s">
        <v>659</v>
      </c>
      <c r="F65" s="35">
        <v>1628</v>
      </c>
      <c r="G65" s="35">
        <v>1229.5</v>
      </c>
      <c r="H65" s="35">
        <v>158</v>
      </c>
      <c r="I65" s="35">
        <v>0</v>
      </c>
      <c r="J65" s="169">
        <v>3015.5</v>
      </c>
      <c r="K65" s="35">
        <v>-1229.5</v>
      </c>
      <c r="L65" s="169">
        <v>1786</v>
      </c>
    </row>
    <row r="66" spans="1:13">
      <c r="B66" s="19" t="s">
        <v>660</v>
      </c>
      <c r="F66" s="35">
        <v>1263</v>
      </c>
      <c r="G66" s="35">
        <v>1086</v>
      </c>
      <c r="H66" s="35">
        <v>113</v>
      </c>
      <c r="I66" s="35">
        <v>0</v>
      </c>
      <c r="J66" s="169">
        <v>2462</v>
      </c>
      <c r="K66" s="35">
        <v>-1086</v>
      </c>
      <c r="L66" s="169">
        <v>1376</v>
      </c>
    </row>
    <row r="67" spans="1:13" ht="37.15" hidden="1" customHeight="1" thickBot="1">
      <c r="B67" s="19" t="s">
        <v>237</v>
      </c>
      <c r="F67" s="391">
        <v>0</v>
      </c>
      <c r="G67" s="110">
        <v>0</v>
      </c>
      <c r="H67" s="110">
        <v>0</v>
      </c>
      <c r="I67" s="110">
        <v>0</v>
      </c>
      <c r="J67" s="169">
        <v>0</v>
      </c>
      <c r="K67" s="35">
        <v>0</v>
      </c>
      <c r="L67" s="169">
        <v>0</v>
      </c>
    </row>
    <row r="68" spans="1:13" ht="14.5" thickBot="1">
      <c r="B68" s="19" t="s">
        <v>448</v>
      </c>
      <c r="F68" s="110">
        <v>0</v>
      </c>
      <c r="G68" s="110">
        <v>173</v>
      </c>
      <c r="H68" s="110">
        <v>0</v>
      </c>
      <c r="I68" s="110"/>
      <c r="J68" s="169">
        <v>173</v>
      </c>
      <c r="K68" s="35">
        <v>-173</v>
      </c>
      <c r="L68" s="169">
        <v>0</v>
      </c>
    </row>
    <row r="69" spans="1:13" ht="14.5" thickBot="1">
      <c r="B69" s="19" t="s">
        <v>108</v>
      </c>
      <c r="F69" s="447">
        <v>-195.87814748173605</v>
      </c>
      <c r="G69" s="447">
        <v>3130</v>
      </c>
      <c r="H69" s="447">
        <v>253.02083673681852</v>
      </c>
      <c r="I69" s="447">
        <v>13.868845399999998</v>
      </c>
      <c r="J69" s="229">
        <v>3201.0115346550824</v>
      </c>
      <c r="K69" s="447">
        <v>-3131</v>
      </c>
      <c r="L69" s="229">
        <v>70.011534655082414</v>
      </c>
    </row>
    <row r="70" spans="1:13" ht="15.5">
      <c r="A70" s="103"/>
      <c r="B70" s="219" t="s">
        <v>249</v>
      </c>
      <c r="J70" s="17"/>
      <c r="L70" s="17"/>
    </row>
    <row r="71" spans="1:13" ht="15.5">
      <c r="A71" s="103"/>
      <c r="B71" s="219" t="s">
        <v>374</v>
      </c>
      <c r="J71" s="17"/>
      <c r="L71" s="17"/>
    </row>
    <row r="72" spans="1:13" s="362" customFormat="1">
      <c r="A72" s="374"/>
      <c r="B72" s="512" t="s">
        <v>778</v>
      </c>
      <c r="C72" s="500"/>
      <c r="D72" s="500"/>
      <c r="E72" s="500"/>
      <c r="F72" s="441"/>
      <c r="G72" s="441"/>
      <c r="H72" s="441"/>
      <c r="I72" s="441"/>
      <c r="J72" s="442"/>
      <c r="K72" s="441"/>
      <c r="L72" s="442"/>
    </row>
    <row r="73" spans="1:13">
      <c r="A73" s="103"/>
      <c r="B73" s="5" t="s">
        <v>535</v>
      </c>
      <c r="C73" s="329"/>
      <c r="D73" s="329"/>
      <c r="E73" s="329"/>
      <c r="F73" s="23"/>
      <c r="G73" s="23"/>
      <c r="H73" s="23"/>
      <c r="I73" s="23"/>
      <c r="J73" s="304"/>
      <c r="K73" s="23"/>
      <c r="L73" s="304"/>
    </row>
    <row r="74" spans="1:13">
      <c r="B74" s="5" t="s">
        <v>507</v>
      </c>
      <c r="C74" s="329"/>
      <c r="D74" s="329"/>
      <c r="E74" s="329"/>
      <c r="F74" s="23"/>
      <c r="G74" s="23"/>
      <c r="H74" s="23"/>
      <c r="I74" s="23"/>
      <c r="J74" s="23"/>
      <c r="K74" s="23"/>
      <c r="L74" s="23"/>
      <c r="M74" s="17"/>
    </row>
    <row r="75" spans="1:13">
      <c r="B75" s="5" t="s">
        <v>536</v>
      </c>
      <c r="C75" s="329"/>
      <c r="D75" s="329"/>
      <c r="E75" s="329"/>
      <c r="F75" s="23"/>
      <c r="G75" s="23"/>
      <c r="H75" s="23"/>
      <c r="I75" s="23"/>
      <c r="J75" s="23"/>
      <c r="K75" s="23"/>
      <c r="L75" s="23"/>
      <c r="M75" s="17"/>
    </row>
    <row r="76" spans="1:13">
      <c r="B76" s="5" t="s">
        <v>380</v>
      </c>
      <c r="C76" s="329"/>
      <c r="D76" s="329"/>
      <c r="E76" s="329"/>
      <c r="F76" s="23"/>
      <c r="G76" s="23"/>
      <c r="H76" s="23"/>
      <c r="I76" s="23"/>
      <c r="J76" s="23"/>
      <c r="K76" s="23"/>
      <c r="L76" s="23"/>
      <c r="M76" s="17"/>
    </row>
    <row r="77" spans="1:13" ht="22.5" customHeight="1">
      <c r="M77" s="17"/>
    </row>
    <row r="111" spans="1:1">
      <c r="A111" s="92"/>
    </row>
    <row r="114" spans="12:12">
      <c r="L114" s="19" t="e">
        <v>#REF!</v>
      </c>
    </row>
  </sheetData>
  <customSheetViews>
    <customSheetView guid="{0758FAFD-473E-422D-9440-9CF9BCBE5A2D}" outlineSymbols="0" fitToPage="1" printArea="1" hiddenRows="1" topLeftCell="A48">
      <selection activeCell="J18" sqref="J18"/>
      <colBreaks count="1" manualBreakCount="1">
        <brk id="15" max="1048575" man="1"/>
      </colBreaks>
      <pageMargins left="0" right="0" top="0" bottom="0" header="0" footer="0"/>
      <pageSetup paperSize="9" scale="69" orientation="portrait" r:id="rId1"/>
      <headerFooter alignWithMargins="0"/>
    </customSheetView>
    <customSheetView guid="{933ED54A-AC9C-4F24-9432-83A78BD9FF56}" scale="80" showPageBreaks="1" showGridLines="0" fitToPage="1" printArea="1" hiddenRows="1" view="pageBreakPreview" topLeftCell="E16">
      <selection activeCell="M5" sqref="M5"/>
      <colBreaks count="1" manualBreakCount="1">
        <brk id="15" max="1048575" man="1"/>
      </colBreaks>
      <pageMargins left="0.25" right="0.25" top="0.75" bottom="0.75" header="0.3" footer="0.3"/>
      <pageSetup paperSize="9" scale="71" orientation="portrait" r:id="rId2"/>
      <headerFooter alignWithMargins="0"/>
    </customSheetView>
    <customSheetView guid="{89BE8CAA-DC0F-4241-BE8B-F0F2E1B135DA}" scale="85" showPageBreaks="1" fitToPage="1" printArea="1" hiddenRows="1" view="pageBreakPreview" topLeftCell="A15">
      <selection activeCell="H31" sqref="H31"/>
      <rowBreaks count="1" manualBreakCount="1">
        <brk id="76" max="11" man="1"/>
      </rowBreaks>
      <colBreaks count="1" manualBreakCount="1">
        <brk id="15" max="1048575" man="1"/>
      </colBreaks>
      <pageMargins left="0" right="0" top="0" bottom="0" header="0" footer="0"/>
      <pageSetup paperSize="9" scale="71" orientation="portrait" r:id="rId3"/>
      <headerFooter alignWithMargins="0"/>
    </customSheetView>
  </customSheetViews>
  <pageMargins left="0" right="0" top="0" bottom="0" header="0" footer="0"/>
  <pageSetup paperSize="9" scale="67" orientation="portrait" r:id="rId4"/>
  <headerFooter alignWithMargins="0"/>
  <customProperties>
    <customPr name="SheetOptions" r:id="rId5"/>
  </customProperties>
  <drawing r:id="rId6"/>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howOutlineSymbols="0"/>
    <pageSetUpPr autoPageBreaks="0" fitToPage="1"/>
  </sheetPr>
  <dimension ref="A1:L67"/>
  <sheetViews>
    <sheetView showOutlineSymbols="0" topLeftCell="A2" zoomScaleNormal="100" zoomScaleSheetLayoutView="100" workbookViewId="0">
      <selection activeCell="J17" sqref="J17"/>
    </sheetView>
  </sheetViews>
  <sheetFormatPr defaultColWidth="8.81640625" defaultRowHeight="12.5"/>
  <cols>
    <col min="1" max="1" width="4.1796875" style="4" customWidth="1"/>
    <col min="2" max="2" width="4.81640625" style="4" customWidth="1"/>
    <col min="3" max="3" width="5" style="4" customWidth="1"/>
    <col min="4" max="4" width="16" style="4" customWidth="1"/>
    <col min="5" max="5" width="25.54296875" style="4" customWidth="1"/>
    <col min="6" max="6" width="12.1796875" style="4" customWidth="1"/>
    <col min="7" max="7" width="11.81640625" style="4" customWidth="1"/>
    <col min="8" max="8" width="10.81640625" style="4" customWidth="1"/>
    <col min="9" max="9" width="13.1796875" style="4" customWidth="1"/>
    <col min="10" max="11" width="12.1796875" style="4" customWidth="1"/>
    <col min="12" max="12" width="16" style="4" customWidth="1"/>
    <col min="13" max="16384" width="8.81640625" style="4"/>
  </cols>
  <sheetData>
    <row r="1" spans="1:12" ht="14">
      <c r="F1" s="102" t="s">
        <v>121</v>
      </c>
      <c r="G1" s="102" t="s">
        <v>116</v>
      </c>
      <c r="H1" s="102" t="s">
        <v>117</v>
      </c>
      <c r="I1" s="102" t="s">
        <v>118</v>
      </c>
      <c r="L1" s="17" t="s">
        <v>624</v>
      </c>
    </row>
    <row r="2" spans="1:12" ht="20">
      <c r="B2" s="26" t="s">
        <v>337</v>
      </c>
      <c r="C2" s="19"/>
      <c r="D2" s="19"/>
      <c r="E2" s="19"/>
      <c r="F2" s="19"/>
      <c r="G2" s="19"/>
      <c r="H2" s="19"/>
      <c r="I2" s="19"/>
      <c r="J2" s="19"/>
      <c r="K2" s="19"/>
      <c r="L2" s="17"/>
    </row>
    <row r="3" spans="1:12" ht="14">
      <c r="B3" s="19"/>
      <c r="C3" s="19"/>
      <c r="D3" s="19"/>
      <c r="E3" s="19"/>
      <c r="F3" s="19"/>
      <c r="G3" s="19"/>
      <c r="H3" s="19"/>
      <c r="I3" s="19"/>
      <c r="J3" s="19"/>
      <c r="K3" s="19"/>
      <c r="L3" s="19"/>
    </row>
    <row r="4" spans="1:12" ht="14">
      <c r="B4" s="1" t="s">
        <v>572</v>
      </c>
      <c r="C4" s="19"/>
      <c r="D4" s="19"/>
      <c r="E4" s="19"/>
      <c r="F4" s="19"/>
      <c r="G4" s="19"/>
      <c r="H4" s="19"/>
      <c r="I4" s="19"/>
      <c r="J4" s="19"/>
      <c r="K4" s="19"/>
    </row>
    <row r="5" spans="1:12" ht="14">
      <c r="B5" s="1"/>
      <c r="C5" s="19"/>
      <c r="D5" s="19"/>
      <c r="E5" s="19"/>
      <c r="F5" s="19"/>
      <c r="G5" s="19"/>
      <c r="H5" s="19"/>
      <c r="I5" s="19"/>
      <c r="J5" s="19"/>
      <c r="K5" s="19"/>
      <c r="L5" s="19"/>
    </row>
    <row r="6" spans="1:12" ht="14.5">
      <c r="A6" s="601">
        <v>2</v>
      </c>
      <c r="B6" s="601" t="s">
        <v>246</v>
      </c>
      <c r="C6" s="8"/>
      <c r="D6" s="92"/>
      <c r="E6" s="92"/>
      <c r="F6" s="602"/>
      <c r="G6" s="8"/>
      <c r="H6" s="8"/>
      <c r="I6" s="8"/>
      <c r="J6" s="8"/>
      <c r="K6" s="8"/>
      <c r="L6" s="8"/>
    </row>
    <row r="7" spans="1:12" ht="58">
      <c r="A7" s="222"/>
      <c r="B7" s="177" t="s">
        <v>443</v>
      </c>
      <c r="C7" s="177"/>
      <c r="D7" s="222"/>
      <c r="E7" s="266"/>
      <c r="F7" s="310" t="s">
        <v>269</v>
      </c>
      <c r="G7" s="310" t="s">
        <v>319</v>
      </c>
      <c r="H7" s="310" t="s">
        <v>123</v>
      </c>
      <c r="I7" s="310" t="s">
        <v>145</v>
      </c>
      <c r="J7" s="310" t="s">
        <v>140</v>
      </c>
      <c r="K7" s="310" t="s">
        <v>318</v>
      </c>
      <c r="L7" s="310" t="s">
        <v>769</v>
      </c>
    </row>
    <row r="8" spans="1:12" ht="13.5" customHeight="1">
      <c r="A8" s="209"/>
      <c r="B8" s="209"/>
      <c r="C8" s="209"/>
      <c r="D8" s="209"/>
      <c r="E8" s="209"/>
      <c r="F8" s="209"/>
      <c r="G8" s="209"/>
      <c r="H8" s="209"/>
      <c r="I8" s="209"/>
      <c r="J8" s="209"/>
      <c r="K8" s="209"/>
      <c r="L8" s="209"/>
    </row>
    <row r="9" spans="1:12">
      <c r="J9" s="208"/>
      <c r="L9" s="208"/>
    </row>
    <row r="10" spans="1:12" ht="14">
      <c r="A10" s="3" t="s">
        <v>161</v>
      </c>
      <c r="B10" s="17" t="s">
        <v>574</v>
      </c>
      <c r="C10" s="118"/>
      <c r="D10" s="118"/>
      <c r="E10" s="19"/>
      <c r="F10" s="19"/>
      <c r="G10" s="19"/>
      <c r="H10" s="19"/>
      <c r="I10" s="19"/>
      <c r="J10" s="222"/>
      <c r="K10" s="19"/>
      <c r="L10" s="222"/>
    </row>
    <row r="11" spans="1:12" ht="14">
      <c r="A11" s="3"/>
      <c r="B11" s="17"/>
      <c r="C11" s="307"/>
      <c r="D11" s="118"/>
      <c r="E11" s="19"/>
      <c r="F11" s="19"/>
      <c r="G11" s="19"/>
      <c r="H11" s="19"/>
      <c r="I11" s="19"/>
      <c r="J11" s="222"/>
      <c r="K11" s="19"/>
      <c r="L11" s="222"/>
    </row>
    <row r="12" spans="1:12" ht="14">
      <c r="B12" s="19" t="s">
        <v>74</v>
      </c>
      <c r="C12" s="19"/>
      <c r="D12" s="19"/>
      <c r="E12" s="19"/>
      <c r="F12" s="35">
        <v>4627.9956024368703</v>
      </c>
      <c r="G12" s="35">
        <v>11184.963691184999</v>
      </c>
      <c r="H12" s="35">
        <v>1186.7953679147399</v>
      </c>
      <c r="I12" s="35">
        <v>0</v>
      </c>
      <c r="J12" s="169">
        <v>16999.754661536608</v>
      </c>
      <c r="K12" s="35">
        <v>-11184.963691184999</v>
      </c>
      <c r="L12" s="169">
        <v>5814.7909703516088</v>
      </c>
    </row>
    <row r="13" spans="1:12" ht="14">
      <c r="B13" s="19" t="s">
        <v>14</v>
      </c>
      <c r="C13" s="19"/>
      <c r="D13" s="19"/>
      <c r="E13" s="19"/>
      <c r="F13" s="35">
        <v>-4317.3196508000001</v>
      </c>
      <c r="G13" s="35">
        <v>-6272.3745538200592</v>
      </c>
      <c r="H13" s="35">
        <v>-890.94968681493799</v>
      </c>
      <c r="I13" s="35">
        <v>37.012999999999998</v>
      </c>
      <c r="J13" s="169">
        <v>-11442.630891434997</v>
      </c>
      <c r="K13" s="35">
        <v>6237.3745538200592</v>
      </c>
      <c r="L13" s="169">
        <v>-5206.2563376149383</v>
      </c>
    </row>
    <row r="14" spans="1:12" ht="14">
      <c r="B14" s="19" t="s">
        <v>16</v>
      </c>
      <c r="C14" s="19"/>
      <c r="D14" s="19"/>
      <c r="E14" s="19"/>
      <c r="F14" s="35">
        <v>81.171925239999993</v>
      </c>
      <c r="G14" s="35">
        <v>24.20332256</v>
      </c>
      <c r="H14" s="323">
        <v>12.803619268251001</v>
      </c>
      <c r="I14" s="35">
        <v>819.98291671000004</v>
      </c>
      <c r="J14" s="169">
        <v>938.16178377825099</v>
      </c>
      <c r="K14" s="35">
        <v>16.79667744</v>
      </c>
      <c r="L14" s="169">
        <v>954.95846121825105</v>
      </c>
    </row>
    <row r="15" spans="1:12" ht="14">
      <c r="B15" s="19" t="s">
        <v>496</v>
      </c>
      <c r="C15" s="19"/>
      <c r="D15" s="19"/>
      <c r="E15" s="19"/>
      <c r="F15" s="35">
        <v>0</v>
      </c>
      <c r="G15" s="35">
        <v>0</v>
      </c>
      <c r="H15" s="323">
        <v>0</v>
      </c>
      <c r="I15" s="35">
        <v>22</v>
      </c>
      <c r="J15" s="169">
        <v>22</v>
      </c>
      <c r="K15" s="35">
        <v>0</v>
      </c>
      <c r="L15" s="169">
        <v>22</v>
      </c>
    </row>
    <row r="16" spans="1:12" ht="14">
      <c r="B16" s="19" t="s">
        <v>194</v>
      </c>
      <c r="C16" s="19"/>
      <c r="D16" s="19"/>
      <c r="E16" s="19"/>
      <c r="F16" s="35">
        <v>-425.27440879</v>
      </c>
      <c r="G16" s="35">
        <v>-1295.001053615</v>
      </c>
      <c r="H16" s="35">
        <v>-50.983083382314</v>
      </c>
      <c r="I16" s="35">
        <v>-878.47761817000003</v>
      </c>
      <c r="J16" s="169">
        <v>-2648.7361639573141</v>
      </c>
      <c r="K16" s="35">
        <v>1295.001053615</v>
      </c>
      <c r="L16" s="169">
        <v>-1353.7351103423141</v>
      </c>
    </row>
    <row r="17" spans="2:12" ht="14">
      <c r="B17" s="19" t="s">
        <v>497</v>
      </c>
      <c r="C17" s="19"/>
      <c r="D17" s="19"/>
      <c r="E17" s="19"/>
      <c r="F17" s="35">
        <v>0</v>
      </c>
      <c r="G17" s="35">
        <v>0</v>
      </c>
      <c r="H17" s="35">
        <v>0</v>
      </c>
      <c r="I17" s="35">
        <v>38</v>
      </c>
      <c r="J17" s="169">
        <v>38</v>
      </c>
      <c r="K17" s="35">
        <v>0</v>
      </c>
      <c r="L17" s="169">
        <v>38</v>
      </c>
    </row>
    <row r="18" spans="2:12" ht="14">
      <c r="B18" s="6" t="s">
        <v>498</v>
      </c>
      <c r="F18" s="35">
        <v>0</v>
      </c>
      <c r="G18" s="35">
        <v>0</v>
      </c>
      <c r="H18" s="35">
        <v>0</v>
      </c>
      <c r="I18" s="35">
        <v>-58</v>
      </c>
      <c r="J18" s="169">
        <v>-58</v>
      </c>
      <c r="K18" s="35">
        <v>0</v>
      </c>
      <c r="L18" s="169">
        <v>-58</v>
      </c>
    </row>
    <row r="19" spans="2:12" ht="11.25" customHeight="1">
      <c r="B19" s="17"/>
      <c r="C19" s="19"/>
      <c r="D19" s="19"/>
      <c r="E19" s="19"/>
      <c r="F19" s="92"/>
      <c r="G19" s="92"/>
      <c r="H19" s="92"/>
      <c r="I19" s="92"/>
      <c r="J19" s="207"/>
      <c r="K19" s="92"/>
      <c r="L19" s="207"/>
    </row>
    <row r="20" spans="2:12" ht="14">
      <c r="B20" s="17" t="s">
        <v>58</v>
      </c>
      <c r="C20" s="19"/>
      <c r="D20" s="19"/>
      <c r="E20" s="19"/>
      <c r="F20" s="35">
        <v>-33.426531913129793</v>
      </c>
      <c r="G20" s="35">
        <v>3641.7914063099397</v>
      </c>
      <c r="H20" s="35">
        <v>257.66621698573891</v>
      </c>
      <c r="I20" s="35">
        <v>-19.481701459999954</v>
      </c>
      <c r="J20" s="169">
        <v>3847.5493899225471</v>
      </c>
      <c r="K20" s="35">
        <v>-3635.7914063099397</v>
      </c>
      <c r="L20" s="169">
        <v>211.75798361260763</v>
      </c>
    </row>
    <row r="21" spans="2:12" ht="14">
      <c r="B21" s="19" t="s">
        <v>5</v>
      </c>
      <c r="C21" s="19"/>
      <c r="D21" s="19"/>
      <c r="E21" s="116"/>
      <c r="F21" s="35">
        <v>119.18889323000001</v>
      </c>
      <c r="G21" s="35">
        <v>233.27225974000001</v>
      </c>
      <c r="H21" s="35">
        <v>12.184428698283</v>
      </c>
      <c r="I21" s="35">
        <v>410.13203999999996</v>
      </c>
      <c r="J21" s="169">
        <v>773.77762166828302</v>
      </c>
      <c r="K21" s="35">
        <v>-233.27225974000001</v>
      </c>
      <c r="L21" s="169">
        <v>540.50536192828304</v>
      </c>
    </row>
    <row r="22" spans="2:12" ht="14">
      <c r="B22" s="19" t="s">
        <v>48</v>
      </c>
      <c r="C22" s="19"/>
      <c r="D22" s="19"/>
      <c r="E22" s="116"/>
      <c r="F22" s="19">
        <v>-117.24051691481</v>
      </c>
      <c r="G22" s="35">
        <v>-28.674515510000003</v>
      </c>
      <c r="H22" s="35">
        <v>-41.847332509461602</v>
      </c>
      <c r="I22" s="35">
        <v>29.329016000000003</v>
      </c>
      <c r="J22" s="169">
        <v>-159.43334893427161</v>
      </c>
      <c r="K22" s="35">
        <v>28.674515510000003</v>
      </c>
      <c r="L22" s="169">
        <v>-129.75883342427161</v>
      </c>
    </row>
    <row r="23" spans="2:12" ht="14">
      <c r="B23" s="19" t="s">
        <v>499</v>
      </c>
      <c r="C23" s="19"/>
      <c r="D23" s="19"/>
      <c r="E23" s="116"/>
      <c r="F23" s="35">
        <v>0</v>
      </c>
      <c r="G23" s="35">
        <v>0</v>
      </c>
      <c r="H23" s="35">
        <v>0</v>
      </c>
      <c r="I23" s="35">
        <v>-6</v>
      </c>
      <c r="J23" s="169">
        <v>-6</v>
      </c>
      <c r="K23" s="35">
        <v>0</v>
      </c>
      <c r="L23" s="169">
        <v>-6</v>
      </c>
    </row>
    <row r="24" spans="2:12" ht="14">
      <c r="B24" s="19" t="s">
        <v>518</v>
      </c>
      <c r="C24" s="19"/>
      <c r="D24" s="19"/>
      <c r="E24" s="116"/>
      <c r="F24" s="35">
        <v>0</v>
      </c>
      <c r="G24" s="35">
        <v>0</v>
      </c>
      <c r="H24" s="35">
        <v>0</v>
      </c>
      <c r="I24" s="35">
        <v>-28</v>
      </c>
      <c r="J24" s="169">
        <v>-28</v>
      </c>
      <c r="K24" s="35">
        <v>0</v>
      </c>
      <c r="L24" s="169">
        <v>-28</v>
      </c>
    </row>
    <row r="25" spans="2:12" ht="14">
      <c r="B25" s="19" t="s">
        <v>527</v>
      </c>
      <c r="C25" s="19"/>
      <c r="D25" s="19"/>
      <c r="E25" s="116"/>
      <c r="F25" s="35">
        <v>0</v>
      </c>
      <c r="G25" s="35">
        <v>0</v>
      </c>
      <c r="H25" s="35">
        <v>52.282042914825496</v>
      </c>
      <c r="I25" s="35">
        <v>0</v>
      </c>
      <c r="J25" s="169">
        <v>52.282042914825496</v>
      </c>
      <c r="K25" s="35">
        <v>0</v>
      </c>
      <c r="L25" s="169">
        <v>52.282042914825496</v>
      </c>
    </row>
    <row r="26" spans="2:12" ht="14">
      <c r="B26" s="19" t="s">
        <v>528</v>
      </c>
      <c r="C26" s="19"/>
      <c r="D26" s="19"/>
      <c r="E26" s="116"/>
      <c r="F26" s="35">
        <v>0</v>
      </c>
      <c r="G26" s="35">
        <v>31.664000000000001</v>
      </c>
      <c r="H26" s="35">
        <v>0</v>
      </c>
      <c r="I26" s="35">
        <v>0</v>
      </c>
      <c r="J26" s="169">
        <v>31.664000000000001</v>
      </c>
      <c r="K26" s="35">
        <v>2494.9947432965537</v>
      </c>
      <c r="L26" s="169">
        <v>2526.6587432965539</v>
      </c>
    </row>
    <row r="27" spans="2:12" ht="14">
      <c r="B27" s="19" t="s">
        <v>381</v>
      </c>
      <c r="C27" s="19"/>
      <c r="D27" s="19"/>
      <c r="E27" s="116"/>
      <c r="F27" s="35">
        <v>-3331.7815445400001</v>
      </c>
      <c r="G27" s="35">
        <v>-403.21432423000005</v>
      </c>
      <c r="H27" s="35">
        <v>1</v>
      </c>
      <c r="I27" s="35">
        <v>0</v>
      </c>
      <c r="J27" s="169">
        <v>-3733.99586877</v>
      </c>
      <c r="K27" s="35">
        <v>403.21432423000005</v>
      </c>
      <c r="L27" s="169">
        <v>-3330.7815445400001</v>
      </c>
    </row>
    <row r="28" spans="2:12" ht="14">
      <c r="B28" s="19" t="s">
        <v>6</v>
      </c>
      <c r="C28" s="19"/>
      <c r="D28" s="19"/>
      <c r="E28" s="19"/>
      <c r="F28" s="51">
        <v>780.65243600147903</v>
      </c>
      <c r="G28" s="51">
        <v>-942.18008301338602</v>
      </c>
      <c r="H28" s="51">
        <v>-76.385114876870702</v>
      </c>
      <c r="I28" s="51">
        <v>-180.11384533079999</v>
      </c>
      <c r="J28" s="171">
        <v>-417.02660721957773</v>
      </c>
      <c r="K28" s="51">
        <v>942.18008301338602</v>
      </c>
      <c r="L28" s="171">
        <v>525.1534757938083</v>
      </c>
    </row>
    <row r="29" spans="2:12" ht="14">
      <c r="B29" s="17" t="s">
        <v>869</v>
      </c>
      <c r="C29" s="19"/>
      <c r="D29" s="19"/>
      <c r="E29" s="19"/>
      <c r="F29" s="35">
        <v>-2581.6072641364608</v>
      </c>
      <c r="G29" s="35">
        <v>2532.6587432965539</v>
      </c>
      <c r="H29" s="35">
        <v>204.90024121251508</v>
      </c>
      <c r="I29" s="35">
        <v>205.86550920920004</v>
      </c>
      <c r="J29" s="169">
        <v>361.81722958180535</v>
      </c>
      <c r="K29" s="35">
        <v>0</v>
      </c>
      <c r="L29" s="169">
        <v>361.8172295818066</v>
      </c>
    </row>
    <row r="30" spans="2:12" ht="14">
      <c r="B30" s="19" t="s">
        <v>94</v>
      </c>
      <c r="C30" s="19"/>
      <c r="D30" s="19"/>
      <c r="E30" s="19"/>
      <c r="F30" s="35">
        <v>853.65300000000002</v>
      </c>
      <c r="G30" s="35">
        <v>0</v>
      </c>
      <c r="H30" s="35">
        <v>0</v>
      </c>
      <c r="I30" s="35">
        <v>0.40000000000000568</v>
      </c>
      <c r="J30" s="169">
        <v>854.053</v>
      </c>
      <c r="K30" s="35">
        <v>0</v>
      </c>
      <c r="L30" s="169">
        <v>854.053</v>
      </c>
    </row>
    <row r="31" spans="2:12" ht="14">
      <c r="B31" s="19" t="s">
        <v>607</v>
      </c>
      <c r="C31" s="19"/>
      <c r="D31" s="19"/>
      <c r="E31" s="19"/>
      <c r="F31" s="51">
        <v>0</v>
      </c>
      <c r="G31" s="35">
        <v>-6</v>
      </c>
      <c r="H31" s="51">
        <v>0</v>
      </c>
      <c r="I31" s="51">
        <v>6</v>
      </c>
      <c r="J31" s="171">
        <v>0</v>
      </c>
      <c r="K31" s="35">
        <v>0</v>
      </c>
      <c r="L31" s="171">
        <v>0</v>
      </c>
    </row>
    <row r="32" spans="2:12" ht="14">
      <c r="B32" s="17" t="s">
        <v>263</v>
      </c>
      <c r="C32" s="19"/>
      <c r="D32" s="19"/>
      <c r="E32" s="19"/>
      <c r="F32" s="79">
        <v>-1727.9542641364608</v>
      </c>
      <c r="G32" s="79">
        <v>2526.6587432965539</v>
      </c>
      <c r="H32" s="79">
        <v>204.90024121251508</v>
      </c>
      <c r="I32" s="79">
        <v>212.26550920920005</v>
      </c>
      <c r="J32" s="195">
        <v>1215.8702295818052</v>
      </c>
      <c r="K32" s="79">
        <v>0</v>
      </c>
      <c r="L32" s="195">
        <v>1215.8702295818066</v>
      </c>
    </row>
    <row r="33" spans="2:12" ht="14">
      <c r="B33" s="19"/>
      <c r="C33" s="19"/>
      <c r="D33" s="19"/>
      <c r="E33" s="19"/>
      <c r="F33" s="38"/>
      <c r="G33" s="19"/>
      <c r="H33" s="19"/>
      <c r="I33" s="19"/>
      <c r="J33" s="177"/>
      <c r="K33" s="19"/>
      <c r="L33" s="177"/>
    </row>
    <row r="34" spans="2:12" ht="14">
      <c r="B34" s="17" t="s">
        <v>508</v>
      </c>
      <c r="C34" s="19"/>
      <c r="D34" s="19"/>
      <c r="E34" s="19"/>
      <c r="F34" s="35">
        <v>-282.17271959646064</v>
      </c>
      <c r="G34" s="35">
        <v>2820.8730675265538</v>
      </c>
      <c r="H34" s="35">
        <v>203.90024121251508</v>
      </c>
      <c r="I34" s="35">
        <v>212.26550920920005</v>
      </c>
      <c r="J34" s="169">
        <v>2954.866098351808</v>
      </c>
      <c r="K34" s="35">
        <v>0</v>
      </c>
      <c r="L34" s="169">
        <v>2954.866098351808</v>
      </c>
    </row>
    <row r="35" spans="2:12" ht="14.5" thickBot="1">
      <c r="B35" s="19"/>
      <c r="C35" s="19"/>
      <c r="D35" s="19"/>
      <c r="E35" s="19"/>
      <c r="F35" s="108"/>
      <c r="G35" s="108"/>
      <c r="H35" s="108"/>
      <c r="I35" s="108"/>
      <c r="J35" s="227"/>
      <c r="K35" s="108"/>
      <c r="L35" s="227"/>
    </row>
    <row r="36" spans="2:12" ht="14">
      <c r="B36" s="17" t="s">
        <v>207</v>
      </c>
      <c r="C36" s="19"/>
      <c r="D36" s="19"/>
      <c r="E36" s="19"/>
      <c r="F36" s="19"/>
      <c r="G36" s="19"/>
      <c r="H36" s="19"/>
      <c r="I36" s="19"/>
      <c r="J36" s="177"/>
      <c r="K36" s="19"/>
      <c r="L36" s="177"/>
    </row>
    <row r="37" spans="2:12" ht="14">
      <c r="B37" s="19"/>
      <c r="C37" s="19"/>
      <c r="D37" s="19"/>
      <c r="E37" s="19"/>
      <c r="F37" s="121"/>
      <c r="G37" s="121"/>
      <c r="H37" s="121"/>
      <c r="I37" s="121"/>
      <c r="J37" s="231"/>
      <c r="K37" s="121"/>
      <c r="L37" s="231"/>
    </row>
    <row r="38" spans="2:12" ht="14">
      <c r="B38" s="19" t="s">
        <v>155</v>
      </c>
      <c r="C38" s="19"/>
      <c r="D38" s="19"/>
      <c r="E38" s="19"/>
      <c r="F38" s="112"/>
      <c r="G38" s="112"/>
      <c r="H38" s="112"/>
      <c r="I38" s="112"/>
      <c r="J38" s="232"/>
      <c r="K38" s="112"/>
      <c r="L38" s="232"/>
    </row>
    <row r="39" spans="2:12" ht="14">
      <c r="B39" s="19" t="s">
        <v>354</v>
      </c>
      <c r="C39" s="19"/>
      <c r="D39" s="19"/>
      <c r="E39" s="19"/>
      <c r="F39" s="35">
        <v>20916</v>
      </c>
      <c r="G39" s="35">
        <v>28157</v>
      </c>
      <c r="H39" s="35">
        <v>5041</v>
      </c>
      <c r="I39" s="35">
        <v>17124</v>
      </c>
      <c r="J39" s="169">
        <v>71238</v>
      </c>
      <c r="K39" s="35">
        <v>-6836</v>
      </c>
      <c r="L39" s="169">
        <v>64402</v>
      </c>
    </row>
    <row r="40" spans="2:12" ht="14">
      <c r="B40" s="19" t="s">
        <v>77</v>
      </c>
      <c r="C40" s="19"/>
      <c r="D40" s="19"/>
      <c r="E40" s="19"/>
      <c r="F40" s="35"/>
      <c r="G40" s="35"/>
      <c r="H40" s="35">
        <v>1898.76499359695</v>
      </c>
      <c r="I40" s="35"/>
      <c r="J40" s="169">
        <v>1898.76499359695</v>
      </c>
      <c r="K40" s="35"/>
      <c r="L40" s="169">
        <v>1898.76499359695</v>
      </c>
    </row>
    <row r="41" spans="2:12" ht="14.5" thickBot="1">
      <c r="B41" s="19" t="s">
        <v>134</v>
      </c>
      <c r="C41" s="19"/>
      <c r="D41" s="19"/>
      <c r="E41" s="19"/>
      <c r="F41" s="35"/>
      <c r="G41" s="35"/>
      <c r="H41" s="35"/>
      <c r="I41" s="35"/>
      <c r="J41" s="169"/>
      <c r="K41" s="35">
        <v>21320.864000000001</v>
      </c>
      <c r="L41" s="169">
        <v>21320.864000000001</v>
      </c>
    </row>
    <row r="42" spans="2:12" ht="14">
      <c r="B42" s="19"/>
      <c r="C42" s="19"/>
      <c r="D42" s="19"/>
      <c r="E42" s="19"/>
      <c r="F42" s="124"/>
      <c r="G42" s="124"/>
      <c r="H42" s="124"/>
      <c r="I42" s="124"/>
      <c r="J42" s="233"/>
      <c r="K42" s="124"/>
      <c r="L42" s="233"/>
    </row>
    <row r="43" spans="2:12" ht="14">
      <c r="B43" s="19" t="s">
        <v>355</v>
      </c>
      <c r="C43" s="19"/>
      <c r="D43" s="19"/>
      <c r="E43" s="19"/>
      <c r="F43" s="35">
        <v>3627</v>
      </c>
      <c r="G43" s="35">
        <v>3270</v>
      </c>
      <c r="H43" s="35">
        <v>668</v>
      </c>
      <c r="I43" s="35">
        <v>1627</v>
      </c>
      <c r="J43" s="169">
        <v>9192</v>
      </c>
      <c r="K43" s="35">
        <v>-3270</v>
      </c>
      <c r="L43" s="169">
        <v>5922</v>
      </c>
    </row>
    <row r="44" spans="2:12" ht="14">
      <c r="B44" s="19" t="s">
        <v>201</v>
      </c>
      <c r="C44" s="19"/>
      <c r="D44" s="19"/>
      <c r="E44" s="19"/>
      <c r="F44" s="112"/>
      <c r="G44" s="112"/>
      <c r="H44" s="112"/>
      <c r="I44" s="112"/>
      <c r="J44" s="232">
        <v>7600</v>
      </c>
      <c r="K44" s="19">
        <v>-3565.9219931086782</v>
      </c>
      <c r="L44" s="169">
        <v>4034.0780068913218</v>
      </c>
    </row>
    <row r="45" spans="2:12" ht="14.5" thickBot="1">
      <c r="B45" s="19" t="s">
        <v>56</v>
      </c>
      <c r="C45" s="19"/>
      <c r="D45" s="19"/>
      <c r="E45" s="19"/>
      <c r="F45" s="113"/>
      <c r="G45" s="113"/>
      <c r="H45" s="113"/>
      <c r="I45" s="113"/>
      <c r="J45" s="234">
        <v>16792</v>
      </c>
      <c r="K45" s="125">
        <v>-6835.9219931086782</v>
      </c>
      <c r="L45" s="176">
        <v>9956.0780068913227</v>
      </c>
    </row>
    <row r="46" spans="2:12" ht="14">
      <c r="B46" s="19"/>
      <c r="C46" s="19"/>
      <c r="D46" s="19"/>
      <c r="E46" s="19"/>
      <c r="F46" s="124"/>
      <c r="G46" s="124"/>
      <c r="H46" s="124"/>
      <c r="I46" s="124"/>
      <c r="J46" s="233"/>
      <c r="K46" s="124"/>
      <c r="L46" s="233"/>
    </row>
    <row r="47" spans="2:12" ht="14">
      <c r="B47" s="19" t="s">
        <v>740</v>
      </c>
      <c r="C47" s="19"/>
      <c r="D47" s="19"/>
      <c r="E47" s="19"/>
      <c r="F47" s="35">
        <v>361</v>
      </c>
      <c r="G47" s="35">
        <v>2177</v>
      </c>
      <c r="H47" s="35">
        <v>357</v>
      </c>
      <c r="I47" s="35">
        <v>-269</v>
      </c>
      <c r="J47" s="169">
        <v>2626</v>
      </c>
      <c r="K47" s="35">
        <v>-2177</v>
      </c>
      <c r="L47" s="169">
        <v>449</v>
      </c>
    </row>
    <row r="48" spans="2:12" ht="14">
      <c r="B48" s="19" t="s">
        <v>349</v>
      </c>
      <c r="C48" s="19"/>
      <c r="D48" s="19"/>
      <c r="E48" s="19"/>
      <c r="F48" s="35">
        <v>440</v>
      </c>
      <c r="G48" s="35">
        <v>1577</v>
      </c>
      <c r="H48" s="35">
        <v>256</v>
      </c>
      <c r="I48" s="35">
        <v>574</v>
      </c>
      <c r="J48" s="169">
        <v>2847</v>
      </c>
      <c r="K48" s="35">
        <v>-1577</v>
      </c>
      <c r="L48" s="169">
        <v>1270</v>
      </c>
    </row>
    <row r="49" spans="2:12" ht="14">
      <c r="B49" s="19" t="s">
        <v>99</v>
      </c>
      <c r="C49" s="19"/>
      <c r="D49" s="19"/>
      <c r="E49" s="19"/>
      <c r="F49" s="35">
        <v>-2812</v>
      </c>
      <c r="G49" s="35">
        <v>-879</v>
      </c>
      <c r="H49" s="35">
        <v>-193</v>
      </c>
      <c r="I49" s="35">
        <v>-31</v>
      </c>
      <c r="J49" s="169">
        <v>-3915</v>
      </c>
      <c r="K49" s="35">
        <v>879</v>
      </c>
      <c r="L49" s="169">
        <v>-3036</v>
      </c>
    </row>
    <row r="50" spans="2:12" ht="14.5" thickBot="1">
      <c r="B50" s="19" t="s">
        <v>100</v>
      </c>
      <c r="C50" s="19"/>
      <c r="D50" s="19"/>
      <c r="E50" s="19"/>
      <c r="F50" s="109">
        <v>-2</v>
      </c>
      <c r="G50" s="109">
        <v>-13</v>
      </c>
      <c r="H50" s="109">
        <v>-13</v>
      </c>
      <c r="I50" s="109">
        <v>-99</v>
      </c>
      <c r="J50" s="172">
        <v>-127</v>
      </c>
      <c r="K50" s="109">
        <v>0</v>
      </c>
      <c r="L50" s="172">
        <v>-127</v>
      </c>
    </row>
    <row r="51" spans="2:12" ht="14.5" thickBot="1">
      <c r="B51" s="19" t="s">
        <v>57</v>
      </c>
      <c r="C51" s="19"/>
      <c r="D51" s="19"/>
      <c r="E51" s="19"/>
      <c r="F51" s="109">
        <v>3060</v>
      </c>
      <c r="G51" s="109">
        <v>1017</v>
      </c>
      <c r="H51" s="109">
        <v>274</v>
      </c>
      <c r="I51" s="109">
        <v>7</v>
      </c>
      <c r="J51" s="172">
        <v>4358</v>
      </c>
      <c r="K51" s="109">
        <v>-1017</v>
      </c>
      <c r="L51" s="172">
        <v>3341</v>
      </c>
    </row>
    <row r="52" spans="2:12" ht="14">
      <c r="B52" s="19"/>
      <c r="C52" s="19"/>
      <c r="D52" s="19"/>
      <c r="E52" s="19"/>
      <c r="F52" s="112"/>
      <c r="G52" s="112"/>
      <c r="H52" s="112"/>
      <c r="I52" s="112"/>
      <c r="J52" s="232"/>
      <c r="K52" s="112"/>
      <c r="L52" s="232"/>
    </row>
    <row r="53" spans="2:12" ht="14">
      <c r="B53" s="19" t="s">
        <v>64</v>
      </c>
      <c r="C53" s="19"/>
      <c r="D53" s="19"/>
      <c r="E53" s="19"/>
      <c r="F53" s="35">
        <v>460</v>
      </c>
      <c r="G53" s="35">
        <v>689</v>
      </c>
      <c r="H53" s="35">
        <v>105</v>
      </c>
      <c r="I53" s="35">
        <v>4</v>
      </c>
      <c r="J53" s="169">
        <v>1258</v>
      </c>
      <c r="K53" s="35">
        <v>-689</v>
      </c>
      <c r="L53" s="169">
        <v>569</v>
      </c>
    </row>
    <row r="54" spans="2:12" ht="14">
      <c r="B54" s="19" t="s">
        <v>658</v>
      </c>
      <c r="C54" s="19"/>
      <c r="D54" s="19"/>
      <c r="E54" s="19"/>
      <c r="F54" s="19"/>
      <c r="G54" s="19"/>
      <c r="H54" s="19"/>
      <c r="I54" s="19"/>
      <c r="J54" s="177"/>
      <c r="K54" s="19"/>
      <c r="L54" s="177"/>
    </row>
    <row r="55" spans="2:12" ht="14">
      <c r="B55" s="19" t="s">
        <v>659</v>
      </c>
      <c r="C55" s="19"/>
      <c r="D55" s="19"/>
      <c r="E55" s="19"/>
      <c r="F55" s="19">
        <v>1466</v>
      </c>
      <c r="G55" s="19">
        <v>1201</v>
      </c>
      <c r="H55" s="19">
        <v>268</v>
      </c>
      <c r="I55" s="19">
        <v>0</v>
      </c>
      <c r="J55" s="169">
        <v>2935</v>
      </c>
      <c r="K55" s="35">
        <v>-1201</v>
      </c>
      <c r="L55" s="169">
        <v>1734</v>
      </c>
    </row>
    <row r="56" spans="2:12" ht="14">
      <c r="B56" s="19" t="s">
        <v>660</v>
      </c>
      <c r="C56" s="19"/>
      <c r="D56" s="19"/>
      <c r="E56" s="19"/>
      <c r="F56" s="19">
        <v>1218</v>
      </c>
      <c r="G56" s="19">
        <v>972</v>
      </c>
      <c r="H56" s="19">
        <v>104</v>
      </c>
      <c r="I56" s="19">
        <v>0</v>
      </c>
      <c r="J56" s="169">
        <v>2294</v>
      </c>
      <c r="K56" s="35">
        <v>-972</v>
      </c>
      <c r="L56" s="169">
        <v>1322</v>
      </c>
    </row>
    <row r="57" spans="2:12" ht="14.5" thickBot="1">
      <c r="B57" s="19" t="s">
        <v>377</v>
      </c>
      <c r="C57" s="19"/>
      <c r="D57" s="19"/>
      <c r="E57" s="19"/>
      <c r="F57" s="108">
        <v>3332</v>
      </c>
      <c r="G57" s="108">
        <v>401</v>
      </c>
      <c r="H57" s="108">
        <v>0</v>
      </c>
      <c r="I57" s="108">
        <v>0</v>
      </c>
      <c r="J57" s="227">
        <v>3733</v>
      </c>
      <c r="K57" s="108">
        <v>-401</v>
      </c>
      <c r="L57" s="227">
        <v>3332</v>
      </c>
    </row>
    <row r="58" spans="2:12" ht="14">
      <c r="B58" s="19" t="s">
        <v>108</v>
      </c>
      <c r="C58" s="19"/>
      <c r="D58" s="19"/>
      <c r="E58" s="19"/>
      <c r="F58" s="35">
        <v>426.57346808687021</v>
      </c>
      <c r="G58" s="35">
        <v>4330.7914063099397</v>
      </c>
      <c r="H58" s="19">
        <v>362.66621698573891</v>
      </c>
      <c r="I58" s="19">
        <v>-15.481701459999954</v>
      </c>
      <c r="J58" s="169">
        <v>5105.5493899225485</v>
      </c>
      <c r="K58" s="35">
        <v>-4324.7914063099397</v>
      </c>
      <c r="L58" s="169">
        <v>780.75798361260877</v>
      </c>
    </row>
    <row r="59" spans="2:12" ht="14.5" thickBot="1">
      <c r="B59" s="19"/>
      <c r="C59" s="19"/>
      <c r="D59" s="19"/>
      <c r="E59" s="19"/>
      <c r="F59" s="108"/>
      <c r="G59" s="108"/>
      <c r="H59" s="108"/>
      <c r="I59" s="108"/>
      <c r="J59" s="236"/>
      <c r="K59" s="108"/>
      <c r="L59" s="227"/>
    </row>
    <row r="60" spans="2:12" ht="14">
      <c r="B60" s="8"/>
      <c r="C60" s="92"/>
      <c r="D60" s="92"/>
      <c r="E60" s="92"/>
      <c r="F60" s="92"/>
      <c r="G60" s="92"/>
      <c r="H60" s="92"/>
      <c r="I60" s="92"/>
      <c r="J60" s="92"/>
      <c r="K60" s="92"/>
      <c r="L60" s="94"/>
    </row>
    <row r="61" spans="2:12" ht="15.5">
      <c r="B61" s="219" t="s">
        <v>249</v>
      </c>
      <c r="C61" s="220"/>
      <c r="D61" s="220"/>
      <c r="E61" s="19"/>
      <c r="F61" s="19"/>
      <c r="G61" s="19"/>
      <c r="H61" s="19"/>
      <c r="I61" s="19"/>
      <c r="J61" s="19"/>
      <c r="K61" s="19"/>
      <c r="L61" s="17"/>
    </row>
    <row r="62" spans="2:12" ht="15.5">
      <c r="B62" s="219" t="s">
        <v>374</v>
      </c>
      <c r="C62" s="220"/>
      <c r="D62" s="220"/>
      <c r="E62" s="19"/>
      <c r="F62" s="19"/>
      <c r="G62" s="19"/>
      <c r="H62" s="19"/>
      <c r="I62" s="19"/>
      <c r="J62" s="19"/>
      <c r="K62" s="19"/>
      <c r="L62" s="17"/>
    </row>
    <row r="63" spans="2:12" ht="14">
      <c r="B63" s="220" t="s">
        <v>762</v>
      </c>
      <c r="C63" s="375"/>
      <c r="D63" s="375"/>
      <c r="E63" s="19"/>
      <c r="F63" s="19"/>
      <c r="G63" s="19"/>
      <c r="H63" s="19"/>
      <c r="I63" s="19"/>
      <c r="J63" s="19"/>
      <c r="K63" s="19"/>
      <c r="L63" s="17"/>
    </row>
    <row r="64" spans="2:12" ht="14">
      <c r="B64" s="220" t="s">
        <v>545</v>
      </c>
      <c r="C64" s="375"/>
      <c r="D64" s="375"/>
      <c r="E64" s="19"/>
      <c r="F64" s="19"/>
      <c r="G64" s="19"/>
      <c r="H64" s="19"/>
      <c r="I64" s="19"/>
      <c r="J64" s="19"/>
      <c r="K64" s="19"/>
      <c r="L64" s="17"/>
    </row>
    <row r="65" spans="2:12" ht="14">
      <c r="B65" s="220" t="s">
        <v>507</v>
      </c>
      <c r="C65" s="375"/>
      <c r="D65" s="375"/>
      <c r="E65" s="19"/>
      <c r="F65" s="19"/>
      <c r="G65" s="19"/>
      <c r="H65" s="19"/>
      <c r="I65" s="19"/>
      <c r="J65" s="19"/>
      <c r="K65" s="19"/>
      <c r="L65" s="17"/>
    </row>
    <row r="66" spans="2:12" ht="14">
      <c r="B66" s="220" t="s">
        <v>536</v>
      </c>
      <c r="C66" s="375"/>
      <c r="D66" s="375"/>
      <c r="E66" s="19"/>
      <c r="F66" s="19"/>
      <c r="G66" s="19"/>
      <c r="H66" s="19"/>
      <c r="I66" s="19"/>
      <c r="J66" s="19"/>
      <c r="K66" s="19"/>
      <c r="L66" s="17"/>
    </row>
    <row r="67" spans="2:12">
      <c r="B67" s="220" t="s">
        <v>608</v>
      </c>
      <c r="C67" s="375"/>
      <c r="D67" s="376"/>
    </row>
  </sheetData>
  <customSheetViews>
    <customSheetView guid="{0758FAFD-473E-422D-9440-9CF9BCBE5A2D}" outlineSymbols="0" fitToPage="1" printArea="1" topLeftCell="A30">
      <selection activeCell="F52" sqref="F52"/>
      <colBreaks count="1" manualBreakCount="1">
        <brk id="15" max="1048575" man="1"/>
      </colBreaks>
      <pageMargins left="0" right="0" top="0" bottom="0" header="0" footer="0"/>
      <pageSetup paperSize="9" scale="71" orientation="portrait" r:id="rId1"/>
      <headerFooter alignWithMargins="0"/>
    </customSheetView>
    <customSheetView guid="{933ED54A-AC9C-4F24-9432-83A78BD9FF56}" showPageBreaks="1" showGridLines="0" fitToPage="1" printArea="1" view="pageBreakPreview" topLeftCell="A15">
      <selection activeCell="M5" sqref="M5"/>
      <colBreaks count="1" manualBreakCount="1">
        <brk id="15" max="1048575" man="1"/>
      </colBreaks>
      <pageMargins left="0.25" right="0.25" top="0.75" bottom="0.75" header="0.3" footer="0.3"/>
      <pageSetup paperSize="9" scale="73" orientation="portrait" r:id="rId2"/>
      <headerFooter alignWithMargins="0"/>
    </customSheetView>
    <customSheetView guid="{89BE8CAA-DC0F-4241-BE8B-F0F2E1B135DA}" showPageBreaks="1" fitToPage="1" printArea="1" view="pageBreakPreview" topLeftCell="A41">
      <selection activeCell="B43" sqref="B43"/>
      <colBreaks count="1" manualBreakCount="1">
        <brk id="15" max="1048575" man="1"/>
      </colBreaks>
      <pageMargins left="0" right="0" top="0" bottom="0" header="0" footer="0"/>
      <pageSetup paperSize="9" scale="70" orientation="portrait" r:id="rId3"/>
      <headerFooter alignWithMargins="0"/>
    </customSheetView>
  </customSheetViews>
  <pageMargins left="0" right="0" top="0" bottom="0" header="0" footer="0"/>
  <pageSetup paperSize="9" scale="71" orientation="portrait" r:id="rId4"/>
  <headerFooter alignWithMargins="0"/>
  <customProperties>
    <customPr name="SheetOptions" r:id="rId5"/>
  </customProperties>
  <drawing r:id="rId6"/>
  <legacyDrawing r:id="rId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howOutlineSymbols="0"/>
    <pageSetUpPr autoPageBreaks="0" fitToPage="1"/>
  </sheetPr>
  <dimension ref="A1:L73"/>
  <sheetViews>
    <sheetView showOutlineSymbols="0" zoomScaleNormal="100" zoomScaleSheetLayoutView="100" workbookViewId="0">
      <selection activeCell="J17" sqref="J17"/>
    </sheetView>
  </sheetViews>
  <sheetFormatPr defaultColWidth="9.1796875" defaultRowHeight="14"/>
  <cols>
    <col min="1" max="1" width="4.54296875" style="19" customWidth="1"/>
    <col min="2" max="2" width="8.453125" style="19" customWidth="1"/>
    <col min="3" max="3" width="3.81640625" style="19" customWidth="1"/>
    <col min="4" max="4" width="16" style="19" customWidth="1"/>
    <col min="5" max="5" width="20.81640625" style="19" customWidth="1"/>
    <col min="6" max="6" width="15.1796875" style="19" customWidth="1"/>
    <col min="7" max="8" width="10.81640625" style="19" customWidth="1"/>
    <col min="9" max="9" width="11.453125" style="19" customWidth="1"/>
    <col min="10" max="10" width="12" style="19" bestFit="1" customWidth="1"/>
    <col min="11" max="11" width="10.81640625" style="19" customWidth="1"/>
    <col min="12" max="12" width="13" style="19" customWidth="1"/>
    <col min="13" max="16384" width="9.1796875" style="19"/>
  </cols>
  <sheetData>
    <row r="1" spans="1:12" ht="22.5" customHeight="1">
      <c r="L1" s="17" t="s">
        <v>709</v>
      </c>
    </row>
    <row r="2" spans="1:12" ht="32.5" customHeight="1">
      <c r="B2" s="26" t="s">
        <v>337</v>
      </c>
      <c r="L2" s="17"/>
    </row>
    <row r="3" spans="1:12" ht="15" customHeight="1"/>
    <row r="4" spans="1:12" ht="22.5" customHeight="1">
      <c r="A4" s="1" t="s">
        <v>761</v>
      </c>
    </row>
    <row r="5" spans="1:12" ht="22.5" customHeight="1">
      <c r="A5" s="1"/>
    </row>
    <row r="6" spans="1:12" ht="22.5" customHeight="1">
      <c r="A6" s="103">
        <v>2</v>
      </c>
      <c r="B6" s="17" t="s">
        <v>246</v>
      </c>
      <c r="F6" s="105"/>
      <c r="G6" s="8"/>
      <c r="H6" s="8"/>
      <c r="I6" s="8"/>
      <c r="J6" s="8"/>
      <c r="K6" s="8"/>
      <c r="L6" s="8"/>
    </row>
    <row r="7" spans="1:12" ht="72.5">
      <c r="B7" s="206" t="s">
        <v>443</v>
      </c>
      <c r="C7" s="206"/>
      <c r="D7" s="223"/>
      <c r="E7" s="224"/>
      <c r="F7" s="309" t="s">
        <v>516</v>
      </c>
      <c r="G7" s="310" t="s">
        <v>515</v>
      </c>
      <c r="H7" s="310" t="s">
        <v>123</v>
      </c>
      <c r="I7" s="310" t="s">
        <v>191</v>
      </c>
      <c r="J7" s="310" t="s">
        <v>140</v>
      </c>
      <c r="K7" s="310" t="s">
        <v>514</v>
      </c>
      <c r="L7" s="310" t="s">
        <v>152</v>
      </c>
    </row>
    <row r="8" spans="1:12" ht="9" customHeight="1">
      <c r="B8" s="226"/>
      <c r="C8" s="226"/>
      <c r="D8" s="226"/>
      <c r="E8" s="226"/>
      <c r="F8" s="207"/>
      <c r="G8" s="207"/>
      <c r="H8" s="207"/>
      <c r="I8" s="207"/>
      <c r="J8" s="226"/>
      <c r="K8" s="226"/>
      <c r="L8" s="226"/>
    </row>
    <row r="9" spans="1:12">
      <c r="F9" s="17"/>
      <c r="G9" s="17"/>
      <c r="H9" s="17"/>
      <c r="I9" s="17"/>
      <c r="J9" s="222"/>
      <c r="L9" s="222"/>
    </row>
    <row r="10" spans="1:12">
      <c r="A10" s="103" t="s">
        <v>162</v>
      </c>
      <c r="B10" s="17" t="s">
        <v>575</v>
      </c>
      <c r="J10" s="222"/>
      <c r="L10" s="222"/>
    </row>
    <row r="11" spans="1:12">
      <c r="B11" s="10"/>
      <c r="J11" s="222"/>
      <c r="L11" s="222"/>
    </row>
    <row r="12" spans="1:12">
      <c r="B12" s="10"/>
      <c r="J12" s="222"/>
      <c r="L12" s="222"/>
    </row>
    <row r="13" spans="1:12">
      <c r="B13" s="19" t="s">
        <v>74</v>
      </c>
      <c r="F13" s="35">
        <v>9298</v>
      </c>
      <c r="G13" s="35">
        <v>21270</v>
      </c>
      <c r="H13" s="35">
        <v>2120</v>
      </c>
      <c r="I13" s="35">
        <v>0</v>
      </c>
      <c r="J13" s="169">
        <v>32688</v>
      </c>
      <c r="K13" s="35">
        <v>-21270</v>
      </c>
      <c r="L13" s="169">
        <v>11418</v>
      </c>
    </row>
    <row r="14" spans="1:12">
      <c r="B14" s="19" t="s">
        <v>14</v>
      </c>
      <c r="F14" s="35">
        <v>-8828</v>
      </c>
      <c r="G14" s="35">
        <v>-12859</v>
      </c>
      <c r="H14" s="35">
        <v>-1717</v>
      </c>
      <c r="I14" s="35">
        <v>75</v>
      </c>
      <c r="J14" s="169">
        <v>-23329</v>
      </c>
      <c r="K14" s="35">
        <v>12788</v>
      </c>
      <c r="L14" s="169">
        <v>-10541</v>
      </c>
    </row>
    <row r="15" spans="1:12">
      <c r="B15" s="19" t="s">
        <v>193</v>
      </c>
      <c r="F15" s="35">
        <v>154</v>
      </c>
      <c r="G15" s="35">
        <v>34</v>
      </c>
      <c r="H15" s="35">
        <v>154</v>
      </c>
      <c r="I15" s="35">
        <v>1510</v>
      </c>
      <c r="J15" s="169">
        <v>1852</v>
      </c>
      <c r="K15" s="35">
        <v>62</v>
      </c>
      <c r="L15" s="169">
        <v>1914</v>
      </c>
    </row>
    <row r="16" spans="1:12">
      <c r="B16" s="19" t="s">
        <v>496</v>
      </c>
      <c r="F16" s="35">
        <v>0</v>
      </c>
      <c r="G16" s="35">
        <v>0</v>
      </c>
      <c r="H16" s="35">
        <v>0</v>
      </c>
      <c r="I16" s="35">
        <v>45</v>
      </c>
      <c r="J16" s="169">
        <v>45</v>
      </c>
      <c r="K16" s="35">
        <v>0</v>
      </c>
      <c r="L16" s="169">
        <v>45</v>
      </c>
    </row>
    <row r="17" spans="2:12">
      <c r="B17" s="19" t="s">
        <v>194</v>
      </c>
      <c r="F17" s="35">
        <v>-987</v>
      </c>
      <c r="G17" s="35">
        <v>-1949</v>
      </c>
      <c r="H17" s="35">
        <v>-137</v>
      </c>
      <c r="I17" s="35">
        <v>-1605</v>
      </c>
      <c r="J17" s="169">
        <v>-4678</v>
      </c>
      <c r="K17" s="35">
        <v>1949</v>
      </c>
      <c r="L17" s="169">
        <v>-2729</v>
      </c>
    </row>
    <row r="18" spans="2:12">
      <c r="B18" s="19" t="s">
        <v>497</v>
      </c>
      <c r="F18" s="35">
        <v>0</v>
      </c>
      <c r="G18" s="35">
        <v>0</v>
      </c>
      <c r="H18" s="35">
        <v>0</v>
      </c>
      <c r="I18" s="35">
        <v>-6</v>
      </c>
      <c r="J18" s="169">
        <v>-6</v>
      </c>
      <c r="K18" s="35">
        <v>0</v>
      </c>
      <c r="L18" s="169">
        <v>-6</v>
      </c>
    </row>
    <row r="19" spans="2:12">
      <c r="B19" s="19" t="s">
        <v>498</v>
      </c>
      <c r="F19" s="35">
        <v>0</v>
      </c>
      <c r="G19" s="35">
        <v>0</v>
      </c>
      <c r="H19" s="35">
        <v>0</v>
      </c>
      <c r="I19" s="35">
        <v>-25</v>
      </c>
      <c r="J19" s="169">
        <v>-25</v>
      </c>
      <c r="K19" s="35">
        <v>0</v>
      </c>
      <c r="L19" s="169">
        <v>-25</v>
      </c>
    </row>
    <row r="20" spans="2:12" ht="7.75" customHeight="1">
      <c r="B20" s="17"/>
      <c r="F20" s="92"/>
      <c r="G20" s="92"/>
      <c r="H20" s="92"/>
      <c r="I20" s="92"/>
      <c r="J20" s="207"/>
      <c r="K20" s="92"/>
      <c r="L20" s="207"/>
    </row>
    <row r="21" spans="2:12">
      <c r="B21" s="17" t="s">
        <v>58</v>
      </c>
      <c r="F21" s="35">
        <v>-363</v>
      </c>
      <c r="G21" s="35">
        <v>6496</v>
      </c>
      <c r="H21" s="35">
        <v>420</v>
      </c>
      <c r="I21" s="35">
        <v>-6</v>
      </c>
      <c r="J21" s="169">
        <v>6547</v>
      </c>
      <c r="K21" s="35">
        <v>-6471</v>
      </c>
      <c r="L21" s="169">
        <v>76</v>
      </c>
    </row>
    <row r="22" spans="2:12">
      <c r="B22" s="19" t="s">
        <v>248</v>
      </c>
      <c r="E22" s="116"/>
      <c r="F22" s="35">
        <v>217</v>
      </c>
      <c r="G22" s="35">
        <v>514</v>
      </c>
      <c r="H22" s="35">
        <v>65</v>
      </c>
      <c r="I22" s="35">
        <v>841</v>
      </c>
      <c r="J22" s="169">
        <v>1637</v>
      </c>
      <c r="K22" s="35">
        <v>-514</v>
      </c>
      <c r="L22" s="169">
        <v>1123</v>
      </c>
    </row>
    <row r="23" spans="2:12">
      <c r="B23" s="19" t="s">
        <v>48</v>
      </c>
      <c r="E23" s="116"/>
      <c r="F23" s="35">
        <v>-270</v>
      </c>
      <c r="G23" s="35">
        <v>-69</v>
      </c>
      <c r="H23" s="35">
        <v>-18</v>
      </c>
      <c r="I23" s="35">
        <v>96</v>
      </c>
      <c r="J23" s="169">
        <v>-261</v>
      </c>
      <c r="K23" s="35">
        <v>69</v>
      </c>
      <c r="L23" s="169">
        <v>-192</v>
      </c>
    </row>
    <row r="24" spans="2:12">
      <c r="B24" s="19" t="s">
        <v>499</v>
      </c>
      <c r="E24" s="116"/>
      <c r="F24" s="35">
        <v>0</v>
      </c>
      <c r="G24" s="35">
        <v>0</v>
      </c>
      <c r="H24" s="35">
        <v>0</v>
      </c>
      <c r="I24" s="35">
        <v>-6</v>
      </c>
      <c r="J24" s="169">
        <v>-6</v>
      </c>
      <c r="K24" s="35">
        <v>0</v>
      </c>
      <c r="L24" s="169">
        <v>-6</v>
      </c>
    </row>
    <row r="25" spans="2:12">
      <c r="B25" s="19" t="s">
        <v>500</v>
      </c>
      <c r="E25" s="116"/>
      <c r="F25" s="35">
        <v>0</v>
      </c>
      <c r="G25" s="35">
        <v>0</v>
      </c>
      <c r="H25" s="35">
        <v>0</v>
      </c>
      <c r="I25" s="35">
        <v>-57</v>
      </c>
      <c r="J25" s="169">
        <v>-57</v>
      </c>
      <c r="K25" s="35">
        <v>0</v>
      </c>
      <c r="L25" s="169">
        <v>-57</v>
      </c>
    </row>
    <row r="26" spans="2:12">
      <c r="B26" s="19" t="s">
        <v>527</v>
      </c>
      <c r="E26" s="116"/>
      <c r="F26" s="35">
        <v>0</v>
      </c>
      <c r="G26" s="35">
        <v>0</v>
      </c>
      <c r="H26" s="35">
        <v>60</v>
      </c>
      <c r="I26" s="35">
        <v>0</v>
      </c>
      <c r="J26" s="169">
        <v>60</v>
      </c>
      <c r="K26" s="35">
        <v>0</v>
      </c>
      <c r="L26" s="169">
        <v>60</v>
      </c>
    </row>
    <row r="27" spans="2:12">
      <c r="B27" s="19" t="s">
        <v>528</v>
      </c>
      <c r="E27" s="116"/>
      <c r="F27" s="35">
        <v>0</v>
      </c>
      <c r="G27" s="35">
        <v>18</v>
      </c>
      <c r="H27" s="35">
        <v>0</v>
      </c>
      <c r="I27" s="35">
        <v>0</v>
      </c>
      <c r="J27" s="169">
        <v>18</v>
      </c>
      <c r="K27" s="35">
        <v>4574</v>
      </c>
      <c r="L27" s="169">
        <v>4592</v>
      </c>
    </row>
    <row r="28" spans="2:12">
      <c r="B28" s="19" t="s">
        <v>602</v>
      </c>
      <c r="E28" s="116"/>
      <c r="F28" s="35">
        <v>-3402</v>
      </c>
      <c r="G28" s="35">
        <v>-638</v>
      </c>
      <c r="H28" s="95">
        <v>1</v>
      </c>
      <c r="I28" s="35">
        <v>5</v>
      </c>
      <c r="J28" s="169">
        <v>-4034</v>
      </c>
      <c r="K28" s="35">
        <v>638</v>
      </c>
      <c r="L28" s="169">
        <v>-3396</v>
      </c>
    </row>
    <row r="29" spans="2:12">
      <c r="B29" s="19" t="s">
        <v>6</v>
      </c>
      <c r="F29" s="51">
        <v>584</v>
      </c>
      <c r="G29" s="51">
        <v>-1711</v>
      </c>
      <c r="H29" s="51">
        <v>-136</v>
      </c>
      <c r="I29" s="51">
        <v>-345</v>
      </c>
      <c r="J29" s="171">
        <v>-1608</v>
      </c>
      <c r="K29" s="51">
        <v>1704</v>
      </c>
      <c r="L29" s="171">
        <v>96</v>
      </c>
    </row>
    <row r="30" spans="2:12" ht="7.75" customHeight="1">
      <c r="F30" s="35"/>
      <c r="G30" s="35"/>
      <c r="H30" s="35"/>
      <c r="I30" s="35"/>
      <c r="J30" s="169"/>
      <c r="K30" s="35"/>
      <c r="L30" s="169">
        <v>0</v>
      </c>
    </row>
    <row r="31" spans="2:12">
      <c r="B31" s="17" t="s">
        <v>869</v>
      </c>
      <c r="F31" s="35">
        <v>-3234</v>
      </c>
      <c r="G31" s="35">
        <v>4610</v>
      </c>
      <c r="H31" s="35">
        <v>392</v>
      </c>
      <c r="I31" s="35">
        <v>528</v>
      </c>
      <c r="J31" s="169">
        <v>2296</v>
      </c>
      <c r="K31" s="35">
        <v>0</v>
      </c>
      <c r="L31" s="169">
        <v>2296</v>
      </c>
    </row>
    <row r="32" spans="2:12">
      <c r="B32" s="19" t="s">
        <v>94</v>
      </c>
      <c r="F32" s="35">
        <v>851</v>
      </c>
      <c r="G32" s="35">
        <v>0</v>
      </c>
      <c r="H32" s="35">
        <v>0</v>
      </c>
      <c r="I32" s="35">
        <v>-1</v>
      </c>
      <c r="J32" s="169">
        <v>850</v>
      </c>
      <c r="K32" s="35">
        <v>0</v>
      </c>
      <c r="L32" s="169">
        <v>850</v>
      </c>
    </row>
    <row r="33" spans="2:12">
      <c r="B33" s="19" t="s">
        <v>601</v>
      </c>
      <c r="F33" s="51">
        <v>0</v>
      </c>
      <c r="G33" s="51">
        <v>-18</v>
      </c>
      <c r="H33" s="51">
        <v>0</v>
      </c>
      <c r="I33" s="51">
        <v>18</v>
      </c>
      <c r="J33" s="171">
        <v>0</v>
      </c>
      <c r="K33" s="51">
        <v>0</v>
      </c>
      <c r="L33" s="171">
        <v>0</v>
      </c>
    </row>
    <row r="34" spans="2:12">
      <c r="B34" s="17" t="s">
        <v>473</v>
      </c>
      <c r="F34" s="35">
        <v>-2383</v>
      </c>
      <c r="G34" s="35">
        <v>4592</v>
      </c>
      <c r="H34" s="35">
        <v>392</v>
      </c>
      <c r="I34" s="35">
        <v>545</v>
      </c>
      <c r="J34" s="169">
        <v>3146</v>
      </c>
      <c r="K34" s="35">
        <v>0</v>
      </c>
      <c r="L34" s="169">
        <v>3146</v>
      </c>
    </row>
    <row r="35" spans="2:12">
      <c r="F35" s="39"/>
      <c r="G35" s="92"/>
      <c r="H35" s="92"/>
      <c r="I35" s="92"/>
      <c r="J35" s="207"/>
      <c r="K35" s="92"/>
      <c r="L35" s="207">
        <v>0</v>
      </c>
    </row>
    <row r="36" spans="2:12">
      <c r="B36" s="17" t="s">
        <v>508</v>
      </c>
      <c r="F36" s="35">
        <v>-910</v>
      </c>
      <c r="G36" s="35">
        <v>5058</v>
      </c>
      <c r="H36" s="35">
        <v>391</v>
      </c>
      <c r="I36" s="35">
        <v>541</v>
      </c>
      <c r="J36" s="169">
        <v>5080</v>
      </c>
      <c r="K36" s="35">
        <v>0</v>
      </c>
      <c r="L36" s="169">
        <v>5080</v>
      </c>
    </row>
    <row r="37" spans="2:12" ht="14.5" thickBot="1">
      <c r="B37" s="17"/>
      <c r="F37" s="109"/>
      <c r="G37" s="109"/>
      <c r="H37" s="109"/>
      <c r="I37" s="109"/>
      <c r="J37" s="172"/>
      <c r="K37" s="109"/>
      <c r="L37" s="172"/>
    </row>
    <row r="38" spans="2:12">
      <c r="J38" s="177"/>
      <c r="L38" s="177"/>
    </row>
    <row r="39" spans="2:12">
      <c r="B39" s="17" t="s">
        <v>207</v>
      </c>
      <c r="J39" s="177"/>
      <c r="L39" s="177"/>
    </row>
    <row r="40" spans="2:12" ht="5.5" customHeight="1">
      <c r="F40" s="121"/>
      <c r="G40" s="121"/>
      <c r="H40" s="121"/>
      <c r="I40" s="121"/>
      <c r="J40" s="231"/>
      <c r="K40" s="121"/>
      <c r="L40" s="231"/>
    </row>
    <row r="41" spans="2:12">
      <c r="B41" s="19" t="s">
        <v>369</v>
      </c>
      <c r="F41" s="112">
        <v>23590</v>
      </c>
      <c r="G41" s="112">
        <v>28449</v>
      </c>
      <c r="H41" s="112">
        <v>4517</v>
      </c>
      <c r="I41" s="112">
        <v>21244</v>
      </c>
      <c r="J41" s="169">
        <v>77800</v>
      </c>
      <c r="K41" s="35">
        <v>-7108</v>
      </c>
      <c r="L41" s="169">
        <v>70692</v>
      </c>
    </row>
    <row r="42" spans="2:12">
      <c r="B42" s="19" t="s">
        <v>77</v>
      </c>
      <c r="F42" s="112"/>
      <c r="G42" s="112"/>
      <c r="H42" s="112">
        <v>1467</v>
      </c>
      <c r="I42" s="112"/>
      <c r="J42" s="169">
        <v>1467</v>
      </c>
      <c r="K42" s="35"/>
      <c r="L42" s="169">
        <v>1467</v>
      </c>
    </row>
    <row r="43" spans="2:12" ht="14.5" thickBot="1">
      <c r="B43" s="19" t="s">
        <v>134</v>
      </c>
      <c r="F43" s="113"/>
      <c r="G43" s="113"/>
      <c r="H43" s="113"/>
      <c r="I43" s="113"/>
      <c r="J43" s="172"/>
      <c r="K43" s="109">
        <v>21340.73</v>
      </c>
      <c r="L43" s="172">
        <v>21340.73</v>
      </c>
    </row>
    <row r="44" spans="2:12" ht="4.5" customHeight="1">
      <c r="F44" s="112"/>
      <c r="G44" s="112"/>
      <c r="H44" s="112"/>
      <c r="I44" s="112"/>
      <c r="J44" s="232"/>
      <c r="K44" s="112"/>
      <c r="L44" s="232"/>
    </row>
    <row r="45" spans="2:12">
      <c r="B45" s="19" t="s">
        <v>355</v>
      </c>
      <c r="F45" s="112">
        <v>5575</v>
      </c>
      <c r="G45" s="112">
        <v>3611</v>
      </c>
      <c r="H45" s="112">
        <v>404</v>
      </c>
      <c r="I45" s="112">
        <v>1646</v>
      </c>
      <c r="J45" s="169">
        <v>11236</v>
      </c>
      <c r="K45" s="35">
        <v>-3611</v>
      </c>
      <c r="L45" s="169">
        <v>7625</v>
      </c>
    </row>
    <row r="46" spans="2:12">
      <c r="B46" s="19" t="s">
        <v>201</v>
      </c>
      <c r="F46" s="112"/>
      <c r="G46" s="112"/>
      <c r="H46" s="112"/>
      <c r="I46" s="112"/>
      <c r="J46" s="231">
        <v>8477</v>
      </c>
      <c r="K46" s="121">
        <v>-3497</v>
      </c>
      <c r="L46" s="231">
        <v>4980</v>
      </c>
    </row>
    <row r="47" spans="2:12" ht="14.5" thickBot="1">
      <c r="B47" s="19" t="s">
        <v>56</v>
      </c>
      <c r="F47" s="113"/>
      <c r="G47" s="113"/>
      <c r="H47" s="113"/>
      <c r="I47" s="113"/>
      <c r="J47" s="235">
        <v>19713</v>
      </c>
      <c r="K47" s="110">
        <v>-7108</v>
      </c>
      <c r="L47" s="228">
        <v>12605</v>
      </c>
    </row>
    <row r="48" spans="2:12">
      <c r="F48" s="112"/>
      <c r="G48" s="112"/>
      <c r="H48" s="112"/>
      <c r="I48" s="112"/>
      <c r="J48" s="232"/>
      <c r="K48" s="112"/>
      <c r="L48" s="232"/>
    </row>
    <row r="49" spans="2:12">
      <c r="F49" s="112"/>
      <c r="G49" s="112"/>
      <c r="H49" s="112"/>
      <c r="I49" s="112"/>
      <c r="J49" s="232"/>
      <c r="K49" s="112"/>
      <c r="L49" s="232"/>
    </row>
    <row r="50" spans="2:12">
      <c r="B50" s="19" t="s">
        <v>31</v>
      </c>
      <c r="F50" s="112">
        <v>1032</v>
      </c>
      <c r="G50" s="112">
        <v>7875</v>
      </c>
      <c r="H50" s="112">
        <v>521</v>
      </c>
      <c r="I50" s="112">
        <v>218</v>
      </c>
      <c r="J50" s="169">
        <v>9646</v>
      </c>
      <c r="K50" s="35">
        <v>-7875</v>
      </c>
      <c r="L50" s="169">
        <v>1771</v>
      </c>
    </row>
    <row r="51" spans="2:12">
      <c r="B51" s="19" t="s">
        <v>741</v>
      </c>
      <c r="F51" s="112">
        <v>1083</v>
      </c>
      <c r="G51" s="112">
        <v>6687</v>
      </c>
      <c r="H51" s="112">
        <v>458</v>
      </c>
      <c r="I51" s="112">
        <v>-183</v>
      </c>
      <c r="J51" s="169">
        <v>8045</v>
      </c>
      <c r="K51" s="35">
        <v>-3977</v>
      </c>
      <c r="L51" s="169">
        <v>4068</v>
      </c>
    </row>
    <row r="52" spans="2:12">
      <c r="B52" s="19" t="s">
        <v>99</v>
      </c>
      <c r="F52" s="112">
        <v>-5864</v>
      </c>
      <c r="G52" s="112">
        <v>-2127</v>
      </c>
      <c r="H52" s="112">
        <v>-419</v>
      </c>
      <c r="I52" s="112">
        <v>-273</v>
      </c>
      <c r="J52" s="169">
        <v>-8683</v>
      </c>
      <c r="K52" s="35">
        <v>2127</v>
      </c>
      <c r="L52" s="169">
        <v>-6556</v>
      </c>
    </row>
    <row r="53" spans="2:12">
      <c r="B53" s="19" t="s">
        <v>600</v>
      </c>
      <c r="F53" s="112">
        <v>935</v>
      </c>
      <c r="G53" s="112">
        <v>-22</v>
      </c>
      <c r="H53" s="112">
        <v>-14</v>
      </c>
      <c r="I53" s="112">
        <v>-126</v>
      </c>
      <c r="J53" s="169">
        <v>773</v>
      </c>
      <c r="K53" s="35">
        <v>22</v>
      </c>
      <c r="L53" s="169">
        <v>795</v>
      </c>
    </row>
    <row r="54" spans="2:12" ht="6.65" customHeight="1" thickBot="1">
      <c r="F54" s="113"/>
      <c r="G54" s="122"/>
      <c r="H54" s="113"/>
      <c r="I54" s="113"/>
      <c r="J54" s="235"/>
      <c r="K54" s="113"/>
      <c r="L54" s="235"/>
    </row>
    <row r="55" spans="2:12">
      <c r="F55" s="112"/>
      <c r="G55" s="123"/>
      <c r="H55" s="112"/>
      <c r="I55" s="112"/>
      <c r="J55" s="232"/>
      <c r="K55" s="112"/>
      <c r="L55" s="232"/>
    </row>
    <row r="56" spans="2:12">
      <c r="B56" s="19" t="s">
        <v>126</v>
      </c>
      <c r="F56" s="112">
        <v>6139</v>
      </c>
      <c r="G56" s="112">
        <v>2209</v>
      </c>
      <c r="H56" s="112">
        <v>202</v>
      </c>
      <c r="I56" s="112">
        <v>14</v>
      </c>
      <c r="J56" s="169">
        <v>8564</v>
      </c>
      <c r="K56" s="35">
        <v>-2209</v>
      </c>
      <c r="L56" s="169">
        <v>6355</v>
      </c>
    </row>
    <row r="57" spans="2:12" ht="14.5" thickBot="1">
      <c r="F57" s="113"/>
      <c r="G57" s="113"/>
      <c r="H57" s="113"/>
      <c r="I57" s="113"/>
      <c r="J57" s="235"/>
      <c r="K57" s="113"/>
      <c r="L57" s="235"/>
    </row>
    <row r="58" spans="2:12">
      <c r="B58" s="19" t="s">
        <v>64</v>
      </c>
      <c r="F58" s="124">
        <v>766</v>
      </c>
      <c r="G58" s="124">
        <v>1400</v>
      </c>
      <c r="H58" s="124">
        <v>199</v>
      </c>
      <c r="I58" s="124">
        <v>8</v>
      </c>
      <c r="J58" s="169">
        <v>2373</v>
      </c>
      <c r="K58" s="35">
        <v>-1400</v>
      </c>
      <c r="L58" s="169">
        <v>973</v>
      </c>
    </row>
    <row r="59" spans="2:12">
      <c r="B59" s="19" t="s">
        <v>658</v>
      </c>
      <c r="F59" s="112"/>
      <c r="G59" s="112"/>
      <c r="H59" s="112"/>
      <c r="I59" s="112"/>
      <c r="J59" s="169"/>
      <c r="K59" s="35"/>
      <c r="L59" s="169"/>
    </row>
    <row r="60" spans="2:12">
      <c r="B60" s="19" t="s">
        <v>659</v>
      </c>
      <c r="F60" s="112">
        <v>2959</v>
      </c>
      <c r="G60" s="112">
        <v>2611</v>
      </c>
      <c r="H60" s="112">
        <v>494</v>
      </c>
      <c r="I60" s="112">
        <v>0</v>
      </c>
      <c r="J60" s="169">
        <v>6064</v>
      </c>
      <c r="K60" s="35">
        <v>-2611</v>
      </c>
      <c r="L60" s="169">
        <v>3453</v>
      </c>
    </row>
    <row r="61" spans="2:12">
      <c r="B61" s="19" t="s">
        <v>660</v>
      </c>
      <c r="F61" s="112">
        <v>2470</v>
      </c>
      <c r="G61" s="112">
        <v>1526</v>
      </c>
      <c r="H61" s="112">
        <v>213</v>
      </c>
      <c r="I61" s="112">
        <v>0</v>
      </c>
      <c r="J61" s="169">
        <v>4209</v>
      </c>
      <c r="K61" s="35">
        <v>-1526</v>
      </c>
      <c r="L61" s="169">
        <v>2683</v>
      </c>
    </row>
    <row r="62" spans="2:12">
      <c r="B62" s="19" t="s">
        <v>661</v>
      </c>
      <c r="F62" s="19">
        <v>0</v>
      </c>
      <c r="G62" s="19">
        <v>0</v>
      </c>
      <c r="H62" s="19">
        <v>0</v>
      </c>
      <c r="I62" s="19">
        <v>1503</v>
      </c>
      <c r="J62" s="169">
        <v>1503</v>
      </c>
      <c r="K62" s="35">
        <v>0</v>
      </c>
      <c r="L62" s="169">
        <v>1503</v>
      </c>
    </row>
    <row r="63" spans="2:12" ht="14.5" thickBot="1">
      <c r="B63" s="19" t="s">
        <v>448</v>
      </c>
      <c r="F63" s="108">
        <v>3402</v>
      </c>
      <c r="G63" s="108">
        <v>618</v>
      </c>
      <c r="H63" s="108">
        <v>0</v>
      </c>
      <c r="I63" s="108">
        <v>-5</v>
      </c>
      <c r="J63" s="172">
        <v>4015</v>
      </c>
      <c r="K63" s="109">
        <v>-618</v>
      </c>
      <c r="L63" s="172">
        <v>3397</v>
      </c>
    </row>
    <row r="64" spans="2:12">
      <c r="B64" s="19" t="s">
        <v>108</v>
      </c>
      <c r="F64" s="35">
        <v>403</v>
      </c>
      <c r="G64" s="35">
        <v>7896</v>
      </c>
      <c r="H64" s="35">
        <v>619</v>
      </c>
      <c r="I64" s="35">
        <v>2</v>
      </c>
      <c r="J64" s="169">
        <v>8920</v>
      </c>
      <c r="K64" s="35">
        <v>-7871</v>
      </c>
      <c r="L64" s="169">
        <v>1049</v>
      </c>
    </row>
    <row r="65" spans="2:12" ht="5.5" customHeight="1" thickBot="1">
      <c r="F65" s="109"/>
      <c r="G65" s="109"/>
      <c r="H65" s="109"/>
      <c r="I65" s="109"/>
      <c r="J65" s="196"/>
      <c r="K65" s="109"/>
      <c r="L65" s="196"/>
    </row>
    <row r="66" spans="2:12">
      <c r="B66" s="92"/>
      <c r="C66" s="92"/>
      <c r="D66" s="92"/>
      <c r="E66" s="92"/>
      <c r="F66" s="51"/>
      <c r="G66" s="51"/>
      <c r="H66" s="51"/>
      <c r="I66" s="51"/>
      <c r="J66" s="51"/>
      <c r="K66" s="51"/>
      <c r="L66" s="51"/>
    </row>
    <row r="67" spans="2:12" ht="15.5">
      <c r="B67" s="219" t="s">
        <v>249</v>
      </c>
    </row>
    <row r="68" spans="2:12" ht="15.5">
      <c r="B68" s="219" t="s">
        <v>374</v>
      </c>
    </row>
    <row r="69" spans="2:12">
      <c r="B69" s="220" t="s">
        <v>763</v>
      </c>
    </row>
    <row r="70" spans="2:12">
      <c r="B70" s="220" t="s">
        <v>537</v>
      </c>
    </row>
    <row r="71" spans="2:12">
      <c r="B71" s="4" t="s">
        <v>513</v>
      </c>
      <c r="D71" s="4"/>
      <c r="E71" s="4"/>
      <c r="F71" s="4"/>
      <c r="G71" s="4"/>
      <c r="H71" s="4"/>
      <c r="I71" s="4"/>
      <c r="J71" s="4"/>
      <c r="K71" s="4"/>
      <c r="L71" s="4"/>
    </row>
    <row r="72" spans="2:12">
      <c r="B72" s="4" t="s">
        <v>604</v>
      </c>
      <c r="D72" s="4"/>
      <c r="E72" s="4"/>
      <c r="F72" s="4"/>
      <c r="G72" s="4"/>
      <c r="H72" s="4"/>
      <c r="I72" s="4"/>
      <c r="J72" s="4"/>
      <c r="K72" s="4"/>
      <c r="L72" s="4"/>
    </row>
    <row r="73" spans="2:12">
      <c r="B73" s="4" t="s">
        <v>603</v>
      </c>
      <c r="C73" s="4"/>
      <c r="D73" s="4"/>
      <c r="E73" s="4"/>
      <c r="F73" s="4"/>
      <c r="G73" s="4"/>
      <c r="H73" s="4"/>
      <c r="I73" s="4"/>
      <c r="J73" s="4"/>
      <c r="K73" s="4"/>
      <c r="L73" s="4"/>
    </row>
  </sheetData>
  <customSheetViews>
    <customSheetView guid="{0758FAFD-473E-422D-9440-9CF9BCBE5A2D}" outlineSymbols="0" fitToPage="1" printArea="1" topLeftCell="A35">
      <selection activeCell="J57" sqref="J57"/>
      <pageMargins left="0" right="0" top="0" bottom="0" header="0" footer="0"/>
      <pageSetup paperSize="9" scale="73" orientation="portrait" r:id="rId1"/>
      <headerFooter alignWithMargins="0"/>
    </customSheetView>
    <customSheetView guid="{933ED54A-AC9C-4F24-9432-83A78BD9FF56}" scale="90" showPageBreaks="1" showGridLines="0" fitToPage="1" printArea="1" view="pageBreakPreview" topLeftCell="A33">
      <selection activeCell="M5" sqref="M5"/>
      <pageMargins left="0.25" right="0.25" top="0.75" bottom="0.75" header="0.3" footer="0.3"/>
      <pageSetup paperSize="9" scale="70" orientation="portrait" r:id="rId2"/>
      <headerFooter alignWithMargins="0"/>
    </customSheetView>
    <customSheetView guid="{89BE8CAA-DC0F-4241-BE8B-F0F2E1B135DA}" showPageBreaks="1" fitToPage="1" printArea="1" view="pageBreakPreview" topLeftCell="A28">
      <selection activeCell="G63" sqref="G63"/>
      <pageMargins left="0" right="0" top="0" bottom="0" header="0" footer="0"/>
      <pageSetup paperSize="9" scale="74" orientation="portrait" r:id="rId3"/>
      <headerFooter alignWithMargins="0"/>
    </customSheetView>
  </customSheetViews>
  <pageMargins left="0" right="0" top="0" bottom="0" header="0" footer="0"/>
  <pageSetup paperSize="9" scale="73" orientation="portrait" r:id="rId4"/>
  <headerFooter alignWithMargins="0"/>
  <drawing r:id="rId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howOutlineSymbols="0"/>
    <pageSetUpPr autoPageBreaks="0"/>
  </sheetPr>
  <dimension ref="A1:M106"/>
  <sheetViews>
    <sheetView showOutlineSymbols="0" zoomScaleNormal="100" zoomScaleSheetLayoutView="100" workbookViewId="0">
      <selection activeCell="J1" sqref="J1"/>
    </sheetView>
  </sheetViews>
  <sheetFormatPr defaultColWidth="8.81640625" defaultRowHeight="12.5"/>
  <cols>
    <col min="1" max="1" width="3.54296875" style="4" customWidth="1"/>
    <col min="2" max="2" width="15.1796875" style="4" customWidth="1"/>
    <col min="3" max="7" width="8.81640625" style="4"/>
    <col min="8" max="8" width="12.26953125" style="4" bestFit="1" customWidth="1"/>
    <col min="9" max="10" width="10.54296875" style="4" customWidth="1"/>
    <col min="11" max="11" width="10" style="4" customWidth="1"/>
    <col min="12" max="12" width="12" style="4" bestFit="1" customWidth="1"/>
    <col min="13" max="13" width="2.54296875" style="4" customWidth="1"/>
    <col min="14" max="16384" width="8.81640625" style="4"/>
  </cols>
  <sheetData>
    <row r="1" spans="1:13" ht="14">
      <c r="A1" s="19"/>
      <c r="C1" s="19"/>
      <c r="D1" s="19"/>
      <c r="E1" s="19"/>
      <c r="F1" s="19"/>
      <c r="G1" s="19"/>
      <c r="H1" s="19"/>
      <c r="I1" s="19"/>
      <c r="J1" s="19"/>
      <c r="K1" s="19"/>
      <c r="L1" s="296" t="s">
        <v>710</v>
      </c>
      <c r="M1" s="296"/>
    </row>
    <row r="2" spans="1:13" ht="36" customHeight="1">
      <c r="A2" s="19"/>
      <c r="B2" s="321" t="s">
        <v>337</v>
      </c>
      <c r="C2" s="19"/>
      <c r="D2" s="19"/>
      <c r="E2" s="19"/>
      <c r="F2" s="19"/>
      <c r="G2" s="19"/>
      <c r="H2" s="19"/>
      <c r="I2" s="19"/>
      <c r="J2" s="19"/>
      <c r="K2" s="19"/>
      <c r="L2" s="296"/>
      <c r="M2" s="296"/>
    </row>
    <row r="3" spans="1:13" ht="30.4" customHeight="1">
      <c r="A3" s="19"/>
      <c r="B3" s="1" t="s">
        <v>572</v>
      </c>
      <c r="C3" s="19"/>
      <c r="D3" s="19"/>
      <c r="E3" s="19"/>
      <c r="F3" s="19"/>
      <c r="G3" s="19"/>
      <c r="H3" s="19"/>
      <c r="I3" s="19"/>
      <c r="J3" s="19"/>
      <c r="K3" s="19"/>
      <c r="L3" s="17"/>
      <c r="M3" s="17"/>
    </row>
    <row r="4" spans="1:13" ht="30.4" customHeight="1">
      <c r="A4" s="103">
        <v>2</v>
      </c>
      <c r="B4" s="17" t="s">
        <v>246</v>
      </c>
      <c r="C4" s="19"/>
      <c r="D4" s="19"/>
      <c r="E4" s="19"/>
      <c r="F4" s="19"/>
      <c r="G4" s="19"/>
      <c r="H4" s="19"/>
      <c r="I4" s="19"/>
      <c r="J4" s="19"/>
      <c r="K4" s="19"/>
      <c r="L4" s="17"/>
      <c r="M4" s="17"/>
    </row>
    <row r="5" spans="1:13" ht="14">
      <c r="A5" s="1"/>
      <c r="B5" s="117" t="s">
        <v>179</v>
      </c>
      <c r="C5" s="19"/>
      <c r="D5" s="19"/>
      <c r="E5" s="19"/>
      <c r="F5" s="19"/>
      <c r="G5" s="19"/>
      <c r="H5" s="19"/>
      <c r="I5" s="19"/>
      <c r="J5" s="19"/>
      <c r="K5" s="19"/>
      <c r="L5" s="19"/>
      <c r="M5" s="19"/>
    </row>
    <row r="6" spans="1:13" ht="14">
      <c r="A6" s="1"/>
      <c r="B6" s="6" t="s">
        <v>779</v>
      </c>
      <c r="C6" s="19"/>
      <c r="D6" s="19"/>
      <c r="E6" s="19"/>
      <c r="F6" s="19"/>
      <c r="G6" s="19"/>
      <c r="H6" s="19"/>
      <c r="I6" s="19"/>
      <c r="J6" s="19"/>
      <c r="K6" s="19"/>
      <c r="L6" s="19"/>
      <c r="M6" s="19"/>
    </row>
    <row r="7" spans="1:13" ht="14">
      <c r="A7" s="1"/>
      <c r="B7" s="6" t="s">
        <v>384</v>
      </c>
      <c r="C7" s="19"/>
      <c r="D7" s="19"/>
      <c r="E7" s="19"/>
      <c r="F7" s="19"/>
      <c r="G7" s="19"/>
      <c r="H7" s="19"/>
      <c r="I7" s="19"/>
      <c r="J7" s="19"/>
      <c r="K7" s="19"/>
      <c r="L7" s="19"/>
      <c r="M7" s="19"/>
    </row>
    <row r="8" spans="1:13" ht="12.4" customHeight="1">
      <c r="A8" s="19"/>
      <c r="B8" s="275"/>
      <c r="C8" s="275"/>
      <c r="D8" s="275"/>
      <c r="E8" s="275"/>
      <c r="F8" s="275"/>
      <c r="G8" s="275"/>
      <c r="H8" s="275"/>
      <c r="I8" s="275"/>
      <c r="J8" s="275"/>
      <c r="K8" s="275"/>
      <c r="L8" s="260"/>
      <c r="M8" s="105"/>
    </row>
    <row r="9" spans="1:13" ht="43.5">
      <c r="A9" s="19"/>
      <c r="B9" s="241" t="s">
        <v>443</v>
      </c>
      <c r="C9" s="241"/>
      <c r="D9" s="222"/>
      <c r="E9" s="266"/>
      <c r="F9" s="261"/>
      <c r="G9" s="261"/>
      <c r="H9" s="310" t="s">
        <v>257</v>
      </c>
      <c r="I9" s="310" t="s">
        <v>253</v>
      </c>
      <c r="J9" s="310" t="s">
        <v>764</v>
      </c>
      <c r="K9" s="310" t="s">
        <v>258</v>
      </c>
      <c r="L9" s="310" t="s">
        <v>122</v>
      </c>
      <c r="M9" s="587"/>
    </row>
    <row r="10" spans="1:13" ht="10.15" customHeight="1">
      <c r="A10" s="19"/>
      <c r="B10" s="226"/>
      <c r="C10" s="226"/>
      <c r="D10" s="226"/>
      <c r="E10" s="226"/>
      <c r="F10" s="226"/>
      <c r="G10" s="226"/>
      <c r="H10" s="226"/>
      <c r="I10" s="226"/>
      <c r="J10" s="226"/>
      <c r="K10" s="226"/>
      <c r="L10" s="207"/>
      <c r="M10" s="17"/>
    </row>
    <row r="11" spans="1:13" ht="13.5" customHeight="1">
      <c r="A11" s="19"/>
      <c r="B11" s="19"/>
      <c r="C11" s="19"/>
      <c r="D11" s="19"/>
      <c r="E11" s="19"/>
      <c r="F11" s="19"/>
      <c r="G11" s="19"/>
      <c r="H11" s="19"/>
      <c r="I11" s="19"/>
      <c r="J11" s="19"/>
      <c r="K11" s="19"/>
      <c r="L11" s="177"/>
      <c r="M11" s="17"/>
    </row>
    <row r="12" spans="1:13" ht="14">
      <c r="F12" s="19"/>
      <c r="G12" s="19"/>
      <c r="H12" s="19"/>
      <c r="I12" s="19"/>
      <c r="J12" s="19"/>
      <c r="K12" s="19"/>
      <c r="L12" s="222"/>
      <c r="M12" s="19"/>
    </row>
    <row r="13" spans="1:13" ht="14">
      <c r="A13" s="106" t="s">
        <v>163</v>
      </c>
      <c r="B13" s="17" t="s">
        <v>569</v>
      </c>
      <c r="C13" s="19"/>
      <c r="D13" s="19"/>
      <c r="E13" s="19"/>
      <c r="F13" s="19"/>
      <c r="G13" s="19"/>
      <c r="H13" s="19"/>
      <c r="I13" s="19"/>
      <c r="J13" s="19"/>
      <c r="K13" s="19"/>
      <c r="L13" s="222"/>
      <c r="M13" s="19"/>
    </row>
    <row r="14" spans="1:13" ht="10.15" customHeight="1">
      <c r="A14" s="103"/>
      <c r="B14" s="17"/>
      <c r="C14" s="19"/>
      <c r="D14" s="19"/>
      <c r="E14" s="19"/>
      <c r="F14" s="19"/>
      <c r="G14" s="19"/>
      <c r="H14" s="19"/>
      <c r="I14" s="19"/>
      <c r="J14" s="19"/>
      <c r="K14" s="19"/>
      <c r="L14" s="222"/>
      <c r="M14" s="19"/>
    </row>
    <row r="15" spans="1:13" ht="14">
      <c r="A15" s="19"/>
      <c r="B15" s="17"/>
      <c r="C15" s="19"/>
      <c r="D15" s="19"/>
      <c r="E15" s="19"/>
      <c r="F15" s="19"/>
      <c r="G15" s="19"/>
      <c r="H15" s="19"/>
      <c r="I15" s="19"/>
      <c r="J15" s="19"/>
      <c r="K15" s="19"/>
      <c r="L15" s="198"/>
      <c r="M15" s="35"/>
    </row>
    <row r="16" spans="1:13" ht="14">
      <c r="A16" s="19"/>
      <c r="B16" s="19" t="s">
        <v>74</v>
      </c>
      <c r="C16" s="19"/>
      <c r="D16" s="19"/>
      <c r="E16" s="19"/>
      <c r="F16" s="19"/>
      <c r="G16" s="19"/>
      <c r="H16" s="35">
        <v>3062</v>
      </c>
      <c r="I16" s="35">
        <v>1395</v>
      </c>
      <c r="J16" s="35">
        <v>356</v>
      </c>
      <c r="K16" s="35">
        <v>0</v>
      </c>
      <c r="L16" s="169">
        <v>4813</v>
      </c>
      <c r="M16" s="36"/>
    </row>
    <row r="17" spans="1:13" ht="14">
      <c r="A17" s="19"/>
      <c r="B17" s="19" t="s">
        <v>308</v>
      </c>
      <c r="C17" s="19"/>
      <c r="D17" s="19"/>
      <c r="E17" s="19"/>
      <c r="F17" s="19"/>
      <c r="G17" s="19"/>
      <c r="H17" s="35">
        <v>-2693</v>
      </c>
      <c r="I17" s="35">
        <v>-1552</v>
      </c>
      <c r="J17" s="35">
        <v>-820</v>
      </c>
      <c r="K17" s="35">
        <v>0</v>
      </c>
      <c r="L17" s="169">
        <v>-5065</v>
      </c>
      <c r="M17" s="36"/>
    </row>
    <row r="18" spans="1:13" ht="14">
      <c r="A18" s="19"/>
      <c r="B18" s="19" t="s">
        <v>193</v>
      </c>
      <c r="C18" s="19"/>
      <c r="D18" s="19"/>
      <c r="E18" s="19"/>
      <c r="F18" s="19"/>
      <c r="G18" s="19"/>
      <c r="H18" s="35">
        <v>40</v>
      </c>
      <c r="I18" s="35">
        <v>43</v>
      </c>
      <c r="J18" s="35">
        <v>1</v>
      </c>
      <c r="K18" s="35">
        <v>1</v>
      </c>
      <c r="L18" s="169">
        <v>85</v>
      </c>
      <c r="M18" s="36"/>
    </row>
    <row r="19" spans="1:13" ht="14">
      <c r="A19" s="19"/>
      <c r="B19" s="19" t="s">
        <v>194</v>
      </c>
      <c r="C19" s="19"/>
      <c r="D19" s="19"/>
      <c r="E19" s="19"/>
      <c r="F19" s="19"/>
      <c r="G19" s="19"/>
      <c r="H19" s="35">
        <v>-94</v>
      </c>
      <c r="I19" s="35">
        <v>-66</v>
      </c>
      <c r="J19" s="35">
        <v>-157</v>
      </c>
      <c r="K19" s="35">
        <v>-43</v>
      </c>
      <c r="L19" s="169">
        <v>-360</v>
      </c>
      <c r="M19" s="36"/>
    </row>
    <row r="20" spans="1:13" ht="6.75" customHeight="1">
      <c r="A20" s="19"/>
      <c r="B20" s="19"/>
      <c r="C20" s="19"/>
      <c r="D20" s="19"/>
      <c r="E20" s="19"/>
      <c r="F20" s="19"/>
      <c r="G20" s="19"/>
      <c r="H20" s="51"/>
      <c r="I20" s="51"/>
      <c r="J20" s="51"/>
      <c r="K20" s="51"/>
      <c r="L20" s="171"/>
      <c r="M20" s="36"/>
    </row>
    <row r="21" spans="1:13" ht="14">
      <c r="A21" s="19"/>
      <c r="B21" s="17" t="s">
        <v>58</v>
      </c>
      <c r="C21" s="19"/>
      <c r="D21" s="19"/>
      <c r="E21" s="19"/>
      <c r="F21" s="19"/>
      <c r="G21" s="19"/>
      <c r="H21" s="35">
        <v>315</v>
      </c>
      <c r="I21" s="35">
        <v>-180</v>
      </c>
      <c r="J21" s="35">
        <v>-620</v>
      </c>
      <c r="K21" s="35">
        <v>-42</v>
      </c>
      <c r="L21" s="169">
        <v>-527</v>
      </c>
      <c r="M21" s="36"/>
    </row>
    <row r="22" spans="1:13" ht="14">
      <c r="A22" s="19"/>
      <c r="B22" s="19" t="s">
        <v>5</v>
      </c>
      <c r="C22" s="19"/>
      <c r="D22" s="19"/>
      <c r="E22" s="116"/>
      <c r="F22" s="19"/>
      <c r="G22" s="19"/>
      <c r="H22" s="35">
        <v>2</v>
      </c>
      <c r="I22" s="35">
        <v>49</v>
      </c>
      <c r="J22" s="35">
        <v>5</v>
      </c>
      <c r="K22" s="35">
        <v>6</v>
      </c>
      <c r="L22" s="169">
        <v>62</v>
      </c>
      <c r="M22" s="36"/>
    </row>
    <row r="23" spans="1:13" ht="14">
      <c r="A23" s="19"/>
      <c r="B23" s="19" t="s">
        <v>48</v>
      </c>
      <c r="C23" s="19"/>
      <c r="D23" s="19"/>
      <c r="E23" s="116"/>
      <c r="F23" s="19"/>
      <c r="G23" s="19"/>
      <c r="H23" s="35">
        <v>-113</v>
      </c>
      <c r="I23" s="35">
        <v>-7</v>
      </c>
      <c r="J23" s="35">
        <v>-5</v>
      </c>
      <c r="K23" s="35">
        <v>-7</v>
      </c>
      <c r="L23" s="169">
        <v>-132</v>
      </c>
      <c r="M23" s="36"/>
    </row>
    <row r="24" spans="1:13" ht="14">
      <c r="A24" s="19"/>
      <c r="B24" s="19" t="s">
        <v>6</v>
      </c>
      <c r="C24" s="19"/>
      <c r="D24" s="19"/>
      <c r="E24" s="19"/>
      <c r="F24" s="19"/>
      <c r="G24" s="19"/>
      <c r="H24" s="51">
        <v>-60</v>
      </c>
      <c r="I24" s="51">
        <v>21</v>
      </c>
      <c r="J24" s="51">
        <v>0</v>
      </c>
      <c r="K24" s="51">
        <v>0</v>
      </c>
      <c r="L24" s="171">
        <v>-39</v>
      </c>
      <c r="M24" s="36"/>
    </row>
    <row r="25" spans="1:13" ht="14">
      <c r="A25" s="19"/>
      <c r="B25" s="17" t="s">
        <v>628</v>
      </c>
      <c r="C25" s="19"/>
      <c r="D25" s="19"/>
      <c r="E25" s="19"/>
      <c r="F25" s="19"/>
      <c r="G25" s="19"/>
      <c r="H25" s="35">
        <v>144</v>
      </c>
      <c r="I25" s="35">
        <v>-117</v>
      </c>
      <c r="J25" s="35">
        <v>-620</v>
      </c>
      <c r="K25" s="35">
        <v>-43</v>
      </c>
      <c r="L25" s="169">
        <v>-636</v>
      </c>
      <c r="M25" s="36"/>
    </row>
    <row r="26" spans="1:13" ht="14">
      <c r="A26" s="19"/>
      <c r="B26" s="19" t="s">
        <v>94</v>
      </c>
      <c r="C26" s="19"/>
      <c r="D26" s="19"/>
      <c r="E26" s="19"/>
      <c r="F26" s="19"/>
      <c r="G26" s="19"/>
      <c r="H26" s="35">
        <v>-67</v>
      </c>
      <c r="I26" s="35">
        <v>14</v>
      </c>
      <c r="J26" s="35">
        <v>0</v>
      </c>
      <c r="K26" s="35">
        <v>0</v>
      </c>
      <c r="L26" s="169">
        <v>-53</v>
      </c>
      <c r="M26" s="36"/>
    </row>
    <row r="27" spans="1:13" ht="10.15" customHeight="1">
      <c r="A27" s="19"/>
      <c r="B27" s="19"/>
      <c r="C27" s="19"/>
      <c r="D27" s="19"/>
      <c r="E27" s="19"/>
      <c r="F27" s="19"/>
      <c r="G27" s="19"/>
      <c r="H27" s="19"/>
      <c r="I27" s="19"/>
      <c r="J27" s="19"/>
      <c r="K27" s="19"/>
      <c r="L27" s="177"/>
      <c r="M27" s="17"/>
    </row>
    <row r="28" spans="1:13" ht="14">
      <c r="A28" s="19"/>
      <c r="B28" s="19"/>
      <c r="C28" s="19"/>
      <c r="D28" s="19"/>
      <c r="E28" s="19"/>
      <c r="F28" s="19"/>
      <c r="G28" s="19"/>
      <c r="H28" s="107"/>
      <c r="I28" s="107"/>
      <c r="J28" s="107"/>
      <c r="K28" s="107"/>
      <c r="L28" s="206"/>
      <c r="M28" s="17"/>
    </row>
    <row r="29" spans="1:13" ht="14">
      <c r="A29" s="19"/>
      <c r="B29" s="17" t="s">
        <v>627</v>
      </c>
      <c r="C29" s="19"/>
      <c r="D29" s="19"/>
      <c r="E29" s="19"/>
      <c r="F29" s="19"/>
      <c r="G29" s="19"/>
      <c r="H29" s="35">
        <v>77</v>
      </c>
      <c r="I29" s="35">
        <v>-103</v>
      </c>
      <c r="J29" s="35">
        <v>-620</v>
      </c>
      <c r="K29" s="35">
        <v>-43</v>
      </c>
      <c r="L29" s="169">
        <v>-689</v>
      </c>
      <c r="M29" s="36"/>
    </row>
    <row r="30" spans="1:13" ht="9" customHeight="1" thickBot="1">
      <c r="A30" s="19"/>
      <c r="B30" s="17"/>
      <c r="C30" s="19"/>
      <c r="D30" s="19"/>
      <c r="E30" s="19"/>
      <c r="F30" s="19"/>
      <c r="G30" s="19"/>
      <c r="H30" s="108"/>
      <c r="I30" s="108"/>
      <c r="J30" s="108"/>
      <c r="K30" s="108"/>
      <c r="L30" s="227"/>
      <c r="M30" s="17"/>
    </row>
    <row r="31" spans="1:13" ht="14">
      <c r="A31" s="19"/>
      <c r="B31" s="19"/>
      <c r="C31" s="19"/>
      <c r="D31" s="19"/>
      <c r="E31" s="19"/>
      <c r="F31" s="19"/>
      <c r="G31" s="19"/>
      <c r="H31" s="19"/>
      <c r="I31" s="19"/>
      <c r="J31" s="19"/>
      <c r="K31" s="19"/>
      <c r="L31" s="177"/>
      <c r="M31" s="17"/>
    </row>
    <row r="32" spans="1:13" ht="14">
      <c r="A32" s="19"/>
      <c r="B32" s="17" t="s">
        <v>208</v>
      </c>
      <c r="C32" s="19"/>
      <c r="D32" s="19"/>
      <c r="E32" s="19"/>
      <c r="F32" s="19"/>
      <c r="G32" s="19"/>
      <c r="H32" s="35">
        <v>77</v>
      </c>
      <c r="I32" s="35">
        <v>-103</v>
      </c>
      <c r="J32" s="35">
        <v>-620</v>
      </c>
      <c r="K32" s="35">
        <v>-43</v>
      </c>
      <c r="L32" s="169">
        <v>-689</v>
      </c>
      <c r="M32" s="36"/>
    </row>
    <row r="33" spans="1:13" ht="12.4" customHeight="1" thickBot="1">
      <c r="A33" s="19"/>
      <c r="B33" s="19"/>
      <c r="C33" s="19"/>
      <c r="D33" s="19"/>
      <c r="E33" s="19"/>
      <c r="F33" s="19"/>
      <c r="G33" s="19"/>
      <c r="H33" s="108"/>
      <c r="I33" s="108"/>
      <c r="J33" s="108"/>
      <c r="K33" s="108"/>
      <c r="L33" s="227"/>
      <c r="M33" s="17"/>
    </row>
    <row r="34" spans="1:13" ht="12.4" customHeight="1">
      <c r="A34" s="19"/>
      <c r="B34" s="19"/>
      <c r="C34" s="19"/>
      <c r="D34" s="19"/>
      <c r="E34" s="19"/>
      <c r="F34" s="19"/>
      <c r="G34" s="19"/>
      <c r="H34" s="19"/>
      <c r="I34" s="19"/>
      <c r="J34" s="19"/>
      <c r="K34" s="19"/>
      <c r="L34" s="177"/>
      <c r="M34" s="17"/>
    </row>
    <row r="35" spans="1:13" ht="14">
      <c r="A35" s="19"/>
      <c r="B35" s="17" t="s">
        <v>55</v>
      </c>
      <c r="C35" s="19"/>
      <c r="D35" s="19"/>
      <c r="E35" s="19"/>
      <c r="F35" s="19"/>
      <c r="G35" s="19"/>
      <c r="H35" s="19"/>
      <c r="I35" s="19"/>
      <c r="J35" s="19"/>
      <c r="K35" s="19"/>
      <c r="L35" s="177"/>
      <c r="M35" s="17"/>
    </row>
    <row r="36" spans="1:13" ht="5.65" customHeight="1">
      <c r="A36" s="19"/>
      <c r="B36" s="19"/>
      <c r="C36" s="19"/>
      <c r="D36" s="19"/>
      <c r="E36" s="19"/>
      <c r="F36" s="19"/>
      <c r="G36" s="19"/>
      <c r="L36" s="177"/>
      <c r="M36" s="17"/>
    </row>
    <row r="37" spans="1:13" ht="14">
      <c r="A37" s="19"/>
      <c r="B37" s="19" t="s">
        <v>202</v>
      </c>
      <c r="C37" s="19"/>
      <c r="D37" s="19"/>
      <c r="E37" s="19"/>
      <c r="F37" s="19"/>
      <c r="G37" s="19"/>
      <c r="H37" s="35">
        <v>12630.329075567</v>
      </c>
      <c r="I37" s="35">
        <v>4225.723585776801</v>
      </c>
      <c r="J37" s="35">
        <v>6820.7810339695097</v>
      </c>
      <c r="K37" s="35">
        <v>170.003424762001</v>
      </c>
      <c r="L37" s="169">
        <v>23846.837120075314</v>
      </c>
      <c r="M37" s="36"/>
    </row>
    <row r="38" spans="1:13" ht="14.65" customHeight="1">
      <c r="A38" s="19"/>
      <c r="B38" s="19"/>
      <c r="C38" s="19"/>
      <c r="D38" s="19"/>
      <c r="E38" s="19"/>
      <c r="F38" s="19"/>
      <c r="G38" s="19"/>
      <c r="H38" s="123"/>
      <c r="I38" s="123"/>
      <c r="J38" s="123"/>
      <c r="K38" s="123"/>
      <c r="L38" s="330"/>
      <c r="M38" s="304"/>
    </row>
    <row r="39" spans="1:13" ht="14">
      <c r="A39" s="19"/>
      <c r="B39" s="19" t="s">
        <v>70</v>
      </c>
      <c r="C39" s="19"/>
      <c r="D39" s="19"/>
      <c r="E39" s="19"/>
      <c r="F39" s="19"/>
      <c r="G39" s="19"/>
      <c r="H39" s="35">
        <v>2986.4671574928034</v>
      </c>
      <c r="I39" s="35">
        <v>723.87426256805884</v>
      </c>
      <c r="J39" s="35">
        <v>466.46004508626538</v>
      </c>
      <c r="K39" s="35">
        <v>1194.0782930235728</v>
      </c>
      <c r="L39" s="169">
        <v>5369.8797581707004</v>
      </c>
      <c r="M39" s="36"/>
    </row>
    <row r="40" spans="1:13" ht="13.5" customHeight="1" thickBot="1">
      <c r="A40" s="19"/>
      <c r="B40" s="19"/>
      <c r="C40" s="19"/>
      <c r="D40" s="19"/>
      <c r="E40" s="19"/>
      <c r="F40" s="19"/>
      <c r="G40" s="19"/>
      <c r="H40" s="390"/>
      <c r="I40" s="390"/>
      <c r="J40" s="390"/>
      <c r="K40" s="390"/>
      <c r="L40" s="386"/>
      <c r="M40" s="295"/>
    </row>
    <row r="41" spans="1:13" ht="14">
      <c r="A41" s="19"/>
      <c r="B41" s="19" t="s">
        <v>637</v>
      </c>
      <c r="C41" s="19"/>
      <c r="D41" s="19"/>
      <c r="E41" s="19"/>
      <c r="F41" s="19"/>
      <c r="G41" s="19"/>
      <c r="H41" s="35">
        <v>-392.28808631045695</v>
      </c>
      <c r="I41" s="35">
        <v>-146.28607843396003</v>
      </c>
      <c r="J41" s="35">
        <v>-795.21814963377392</v>
      </c>
      <c r="K41" s="35">
        <v>-36</v>
      </c>
      <c r="L41" s="169">
        <v>-1368.7923143781909</v>
      </c>
      <c r="M41" s="36"/>
    </row>
    <row r="42" spans="1:13" ht="14">
      <c r="A42" s="19"/>
      <c r="B42" s="19" t="s">
        <v>99</v>
      </c>
      <c r="C42" s="19"/>
      <c r="D42" s="19"/>
      <c r="E42" s="19"/>
      <c r="F42" s="19"/>
      <c r="G42" s="19"/>
      <c r="H42" s="35">
        <v>-661.27504573003205</v>
      </c>
      <c r="I42" s="35">
        <v>-138.65592031</v>
      </c>
      <c r="J42" s="35">
        <v>-389.15634511966397</v>
      </c>
      <c r="K42" s="35">
        <v>0</v>
      </c>
      <c r="L42" s="169">
        <v>-1189.0873111596959</v>
      </c>
      <c r="M42" s="36"/>
    </row>
    <row r="43" spans="1:13" ht="14">
      <c r="A43" s="19"/>
      <c r="B43" s="19" t="s">
        <v>606</v>
      </c>
      <c r="C43" s="19"/>
      <c r="D43" s="19"/>
      <c r="E43" s="19"/>
      <c r="F43" s="19"/>
      <c r="G43" s="19"/>
      <c r="H43" s="35">
        <v>1024.7452601754901</v>
      </c>
      <c r="I43" s="35">
        <v>0</v>
      </c>
      <c r="J43" s="35">
        <v>0</v>
      </c>
      <c r="K43" s="35">
        <v>0</v>
      </c>
      <c r="L43" s="169">
        <v>1024.7297346754901</v>
      </c>
      <c r="M43" s="36"/>
    </row>
    <row r="44" spans="1:13" ht="12.4" customHeight="1" thickBot="1">
      <c r="A44" s="19"/>
      <c r="B44" s="19"/>
      <c r="C44" s="19"/>
      <c r="D44" s="19"/>
      <c r="E44" s="19"/>
      <c r="F44" s="19"/>
      <c r="G44" s="19"/>
      <c r="H44" s="391"/>
      <c r="I44" s="391"/>
      <c r="J44" s="391"/>
      <c r="K44" s="391"/>
      <c r="L44" s="443"/>
      <c r="M44" s="588"/>
    </row>
    <row r="45" spans="1:13" ht="14.5" thickBot="1">
      <c r="A45" s="19"/>
      <c r="B45" s="19" t="s">
        <v>57</v>
      </c>
      <c r="C45" s="19"/>
      <c r="D45" s="19"/>
      <c r="E45" s="19"/>
      <c r="F45" s="19"/>
      <c r="G45" s="19"/>
      <c r="H45" s="110">
        <v>661.27504573003205</v>
      </c>
      <c r="I45" s="110">
        <v>138.65592031</v>
      </c>
      <c r="J45" s="110">
        <v>389.15634511966397</v>
      </c>
      <c r="K45" s="110">
        <v>0</v>
      </c>
      <c r="L45" s="228">
        <v>1189.0873111596959</v>
      </c>
      <c r="M45" s="61"/>
    </row>
    <row r="46" spans="1:13" ht="9" customHeight="1">
      <c r="A46" s="19"/>
      <c r="B46" s="19"/>
      <c r="C46" s="19"/>
      <c r="D46" s="19"/>
      <c r="E46" s="19"/>
      <c r="F46" s="19"/>
      <c r="G46" s="19"/>
      <c r="H46" s="383"/>
      <c r="I46" s="383"/>
      <c r="J46" s="383"/>
      <c r="K46" s="383"/>
      <c r="L46" s="389"/>
      <c r="M46" s="588"/>
    </row>
    <row r="47" spans="1:13" ht="14">
      <c r="A47" s="19"/>
      <c r="B47" s="19" t="s">
        <v>64</v>
      </c>
      <c r="C47" s="19"/>
      <c r="D47" s="19"/>
      <c r="E47" s="19"/>
      <c r="F47" s="19"/>
      <c r="G47" s="19"/>
      <c r="H47" s="35">
        <v>155.88776246999998</v>
      </c>
      <c r="I47" s="35">
        <v>68.740219350000004</v>
      </c>
      <c r="J47" s="35">
        <v>106.493870698264</v>
      </c>
      <c r="K47" s="35">
        <v>0</v>
      </c>
      <c r="L47" s="215">
        <v>331.12185251826401</v>
      </c>
      <c r="M47" s="61"/>
    </row>
    <row r="48" spans="1:13" ht="29.25" hidden="1" customHeight="1">
      <c r="A48" s="19"/>
      <c r="B48" s="19" t="s">
        <v>236</v>
      </c>
      <c r="C48" s="19"/>
      <c r="D48" s="19"/>
      <c r="E48" s="19"/>
      <c r="F48" s="19"/>
      <c r="G48" s="19"/>
      <c r="H48" s="383">
        <v>0</v>
      </c>
      <c r="I48" s="383">
        <v>0</v>
      </c>
      <c r="J48" s="383">
        <v>1</v>
      </c>
      <c r="K48" s="383"/>
      <c r="L48" s="389">
        <v>0</v>
      </c>
      <c r="M48" s="588"/>
    </row>
    <row r="49" spans="1:13" ht="14">
      <c r="A49" s="19"/>
      <c r="B49" s="19" t="s">
        <v>658</v>
      </c>
      <c r="C49" s="19"/>
      <c r="D49" s="19"/>
      <c r="E49" s="19"/>
      <c r="F49" s="19"/>
      <c r="G49" s="19"/>
      <c r="H49" s="383"/>
      <c r="I49" s="383"/>
      <c r="J49" s="383"/>
      <c r="K49" s="383"/>
      <c r="L49" s="389"/>
      <c r="M49" s="588"/>
    </row>
    <row r="50" spans="1:13" ht="14">
      <c r="A50" s="19"/>
      <c r="B50" s="19" t="s">
        <v>659</v>
      </c>
      <c r="C50" s="19"/>
      <c r="D50" s="19"/>
      <c r="E50" s="19"/>
      <c r="F50" s="19"/>
      <c r="G50" s="19"/>
      <c r="H50" s="62">
        <v>964</v>
      </c>
      <c r="I50" s="62">
        <v>429</v>
      </c>
      <c r="J50" s="62">
        <v>235</v>
      </c>
      <c r="K50" s="62">
        <v>0</v>
      </c>
      <c r="L50" s="169">
        <v>1628</v>
      </c>
      <c r="M50" s="36"/>
    </row>
    <row r="51" spans="1:13" ht="14">
      <c r="A51" s="19"/>
      <c r="B51" s="19" t="s">
        <v>660</v>
      </c>
      <c r="C51" s="19"/>
      <c r="D51" s="19"/>
      <c r="E51" s="19"/>
      <c r="F51" s="19"/>
      <c r="G51" s="19"/>
      <c r="H51" s="453">
        <v>675</v>
      </c>
      <c r="I51" s="453">
        <v>421</v>
      </c>
      <c r="J51" s="453">
        <v>167</v>
      </c>
      <c r="K51" s="453">
        <v>0</v>
      </c>
      <c r="L51" s="454">
        <v>1263</v>
      </c>
      <c r="M51" s="61"/>
    </row>
    <row r="52" spans="1:13" ht="14">
      <c r="A52" s="19"/>
      <c r="B52" s="19" t="s">
        <v>108</v>
      </c>
      <c r="C52" s="19"/>
      <c r="D52" s="19"/>
      <c r="E52" s="19"/>
      <c r="F52" s="19"/>
      <c r="G52" s="19"/>
      <c r="H52" s="451">
        <v>470.88776246999998</v>
      </c>
      <c r="I52" s="35">
        <v>-111.25978065</v>
      </c>
      <c r="J52" s="35">
        <v>-513.506129301736</v>
      </c>
      <c r="K52" s="35">
        <v>-42</v>
      </c>
      <c r="L52" s="452">
        <v>-195.87814748173599</v>
      </c>
      <c r="M52" s="61"/>
    </row>
    <row r="53" spans="1:13" ht="7.9" customHeight="1" thickBot="1">
      <c r="A53" s="19"/>
      <c r="B53" s="19"/>
      <c r="C53" s="19"/>
      <c r="D53" s="19"/>
      <c r="E53" s="19"/>
      <c r="F53" s="19"/>
      <c r="G53" s="19"/>
      <c r="H53" s="110"/>
      <c r="I53" s="391"/>
      <c r="J53" s="391"/>
      <c r="K53" s="391"/>
      <c r="L53" s="237"/>
      <c r="M53" s="62"/>
    </row>
    <row r="54" spans="1:13" ht="14">
      <c r="A54" s="19"/>
      <c r="B54" s="19"/>
      <c r="C54" s="19"/>
      <c r="D54" s="19"/>
      <c r="E54" s="19"/>
      <c r="F54" s="19"/>
      <c r="G54" s="19"/>
      <c r="H54" s="19"/>
      <c r="I54" s="19"/>
      <c r="J54" s="19"/>
      <c r="K54" s="19"/>
      <c r="L54" s="19"/>
      <c r="M54" s="19"/>
    </row>
    <row r="55" spans="1:13" ht="14">
      <c r="A55" s="19"/>
      <c r="B55" s="220"/>
      <c r="C55" s="19"/>
      <c r="D55" s="19"/>
      <c r="E55" s="19"/>
      <c r="F55" s="19"/>
      <c r="G55" s="19"/>
      <c r="H55" s="19"/>
      <c r="I55" s="19"/>
      <c r="J55" s="19"/>
      <c r="K55" s="19"/>
      <c r="L55" s="19"/>
      <c r="M55" s="19"/>
    </row>
    <row r="56" spans="1:13" ht="14">
      <c r="A56" s="19"/>
      <c r="C56" s="19"/>
      <c r="D56" s="19"/>
      <c r="E56" s="19"/>
      <c r="F56" s="19"/>
      <c r="G56" s="19"/>
      <c r="H56" s="19"/>
      <c r="I56" s="19"/>
      <c r="J56" s="19"/>
      <c r="K56" s="19"/>
      <c r="L56" s="296" t="s">
        <v>743</v>
      </c>
      <c r="M56" s="296"/>
    </row>
    <row r="57" spans="1:13" ht="20">
      <c r="A57" s="19"/>
      <c r="B57" s="321" t="s">
        <v>554</v>
      </c>
      <c r="C57" s="19"/>
      <c r="D57" s="19"/>
      <c r="E57" s="19"/>
      <c r="F57" s="19"/>
      <c r="G57" s="19"/>
      <c r="H57" s="19"/>
      <c r="I57" s="19"/>
      <c r="J57" s="19"/>
      <c r="K57" s="19"/>
      <c r="L57" s="296"/>
      <c r="M57" s="296"/>
    </row>
    <row r="58" spans="1:13" ht="14">
      <c r="A58" s="19"/>
      <c r="B58" s="1" t="s">
        <v>572</v>
      </c>
      <c r="C58" s="19"/>
      <c r="D58" s="19"/>
      <c r="E58" s="19"/>
      <c r="F58" s="19"/>
      <c r="G58" s="19"/>
      <c r="H58" s="19"/>
      <c r="I58" s="19"/>
      <c r="J58" s="19"/>
      <c r="K58" s="19"/>
      <c r="L58" s="17"/>
      <c r="M58" s="17"/>
    </row>
    <row r="59" spans="1:13" ht="14">
      <c r="A59" s="103">
        <v>2</v>
      </c>
      <c r="B59" s="17" t="s">
        <v>246</v>
      </c>
      <c r="C59" s="19"/>
      <c r="D59" s="19"/>
      <c r="E59" s="19"/>
      <c r="F59" s="19"/>
      <c r="G59" s="19"/>
      <c r="H59" s="19"/>
      <c r="I59" s="19"/>
      <c r="J59" s="19"/>
      <c r="K59" s="19"/>
      <c r="L59" s="17"/>
      <c r="M59" s="17"/>
    </row>
    <row r="60" spans="1:13" ht="14">
      <c r="A60" s="1"/>
      <c r="B60" s="117" t="s">
        <v>179</v>
      </c>
      <c r="C60" s="19"/>
      <c r="D60" s="19"/>
      <c r="E60" s="19"/>
      <c r="F60" s="19"/>
      <c r="G60" s="19"/>
      <c r="H60" s="19"/>
      <c r="I60" s="19"/>
      <c r="J60" s="19"/>
      <c r="K60" s="19"/>
      <c r="L60" s="19"/>
      <c r="M60" s="19"/>
    </row>
    <row r="61" spans="1:13" ht="14">
      <c r="A61" s="1"/>
      <c r="B61" s="6" t="s">
        <v>779</v>
      </c>
      <c r="C61" s="19"/>
      <c r="D61" s="19"/>
      <c r="E61" s="19"/>
      <c r="F61" s="19"/>
      <c r="G61" s="19"/>
      <c r="H61" s="19"/>
      <c r="I61" s="19"/>
      <c r="J61" s="19"/>
      <c r="K61" s="19"/>
      <c r="L61" s="19"/>
      <c r="M61" s="19"/>
    </row>
    <row r="62" spans="1:13" ht="14">
      <c r="A62" s="1"/>
      <c r="B62" s="6" t="s">
        <v>384</v>
      </c>
      <c r="C62" s="19"/>
      <c r="D62" s="19"/>
      <c r="E62" s="19"/>
      <c r="F62" s="19"/>
      <c r="G62" s="19"/>
      <c r="H62" s="19"/>
      <c r="I62" s="19"/>
      <c r="J62" s="19"/>
      <c r="K62" s="19"/>
      <c r="L62" s="19"/>
      <c r="M62" s="19"/>
    </row>
    <row r="63" spans="1:13" ht="15.5">
      <c r="A63" s="19"/>
      <c r="B63" s="275"/>
      <c r="C63" s="275"/>
      <c r="D63" s="275"/>
      <c r="E63" s="275"/>
      <c r="F63" s="275"/>
      <c r="G63" s="275"/>
      <c r="H63" s="275"/>
      <c r="I63" s="275"/>
      <c r="J63" s="275"/>
      <c r="K63" s="275"/>
      <c r="L63" s="260"/>
      <c r="M63" s="105"/>
    </row>
    <row r="64" spans="1:13" ht="43.5">
      <c r="A64" s="19"/>
      <c r="B64" s="241" t="s">
        <v>443</v>
      </c>
      <c r="C64" s="241"/>
      <c r="D64" s="222"/>
      <c r="E64" s="266"/>
      <c r="F64" s="261"/>
      <c r="G64" s="261"/>
      <c r="H64" s="310" t="s">
        <v>257</v>
      </c>
      <c r="I64" s="310" t="s">
        <v>253</v>
      </c>
      <c r="J64" s="310" t="s">
        <v>765</v>
      </c>
      <c r="K64" s="310" t="s">
        <v>258</v>
      </c>
      <c r="L64" s="310" t="s">
        <v>122</v>
      </c>
      <c r="M64" s="587"/>
    </row>
    <row r="65" spans="1:13" ht="14">
      <c r="A65" s="19"/>
      <c r="B65" s="19"/>
      <c r="C65" s="19"/>
      <c r="D65" s="19"/>
      <c r="E65" s="19"/>
      <c r="F65" s="19"/>
      <c r="G65" s="19"/>
      <c r="I65" s="19"/>
      <c r="J65" s="19"/>
      <c r="K65" s="19"/>
      <c r="L65" s="177"/>
      <c r="M65" s="17"/>
    </row>
    <row r="66" spans="1:13" ht="14">
      <c r="A66" s="106" t="s">
        <v>164</v>
      </c>
      <c r="B66" s="17" t="s">
        <v>574</v>
      </c>
      <c r="C66" s="19"/>
      <c r="D66" s="19"/>
      <c r="E66" s="19"/>
      <c r="F66" s="19"/>
      <c r="G66" s="19"/>
      <c r="I66" s="19"/>
      <c r="J66" s="19"/>
      <c r="K66" s="19"/>
      <c r="L66" s="222"/>
      <c r="M66" s="19"/>
    </row>
    <row r="67" spans="1:13" ht="16.899999999999999" customHeight="1">
      <c r="A67" s="19"/>
      <c r="B67" s="118"/>
      <c r="C67" s="118"/>
      <c r="D67" s="118"/>
      <c r="E67" s="19"/>
      <c r="F67" s="19"/>
      <c r="G67" s="19"/>
      <c r="I67" s="19"/>
      <c r="J67" s="19"/>
      <c r="K67" s="19"/>
      <c r="L67" s="177"/>
      <c r="M67" s="17"/>
    </row>
    <row r="68" spans="1:13" ht="14">
      <c r="A68" s="19"/>
      <c r="B68" s="17"/>
      <c r="C68" s="19"/>
      <c r="D68" s="19"/>
      <c r="E68" s="19"/>
      <c r="F68" s="19"/>
      <c r="G68" s="19"/>
      <c r="I68" s="35"/>
      <c r="J68" s="35"/>
      <c r="K68" s="35"/>
      <c r="L68" s="169"/>
      <c r="M68" s="36"/>
    </row>
    <row r="69" spans="1:13" ht="14">
      <c r="A69" s="19"/>
      <c r="B69" s="19" t="s">
        <v>74</v>
      </c>
      <c r="C69" s="19"/>
      <c r="D69" s="19"/>
      <c r="E69" s="19"/>
      <c r="F69" s="19"/>
      <c r="G69" s="19"/>
      <c r="H69" s="35">
        <v>3046.9212864368701</v>
      </c>
      <c r="I69" s="35">
        <v>1492.0743160000002</v>
      </c>
      <c r="J69" s="35">
        <v>89</v>
      </c>
      <c r="K69" s="35">
        <v>0</v>
      </c>
      <c r="L69" s="169">
        <v>4627.9956024368703</v>
      </c>
      <c r="M69" s="36"/>
    </row>
    <row r="70" spans="1:13" ht="14">
      <c r="A70" s="19"/>
      <c r="B70" s="19" t="s">
        <v>308</v>
      </c>
      <c r="C70" s="19"/>
      <c r="D70" s="19"/>
      <c r="E70" s="19"/>
      <c r="F70" s="19"/>
      <c r="G70" s="19"/>
      <c r="H70" s="35">
        <v>-2595.0586508000001</v>
      </c>
      <c r="I70" s="35">
        <v>-1501.261</v>
      </c>
      <c r="J70" s="35">
        <v>-221</v>
      </c>
      <c r="K70" s="35">
        <v>0</v>
      </c>
      <c r="L70" s="169">
        <v>-4317.3196508000001</v>
      </c>
      <c r="M70" s="36"/>
    </row>
    <row r="71" spans="1:13" ht="14">
      <c r="A71" s="19"/>
      <c r="B71" s="19" t="s">
        <v>16</v>
      </c>
      <c r="C71" s="19"/>
      <c r="D71" s="19"/>
      <c r="E71" s="19"/>
      <c r="F71" s="19"/>
      <c r="G71" s="19"/>
      <c r="H71" s="35">
        <v>47.206425239999994</v>
      </c>
      <c r="I71" s="35">
        <v>32.671999999999997</v>
      </c>
      <c r="J71" s="35">
        <v>1</v>
      </c>
      <c r="K71" s="556">
        <v>0.29349999999999998</v>
      </c>
      <c r="L71" s="169">
        <v>81.171925239999993</v>
      </c>
      <c r="M71" s="36"/>
    </row>
    <row r="72" spans="1:13" ht="14">
      <c r="A72" s="19"/>
      <c r="B72" s="19" t="s">
        <v>348</v>
      </c>
      <c r="C72" s="19"/>
      <c r="D72" s="19"/>
      <c r="E72" s="19"/>
      <c r="F72" s="19"/>
      <c r="G72" s="19"/>
      <c r="H72" s="35">
        <v>-109.03390879</v>
      </c>
      <c r="I72" s="35">
        <v>-71.887</v>
      </c>
      <c r="J72" s="35">
        <v>-204</v>
      </c>
      <c r="K72" s="35">
        <v>-40.353499999999997</v>
      </c>
      <c r="L72" s="169">
        <v>-425.27440879</v>
      </c>
      <c r="M72" s="36"/>
    </row>
    <row r="73" spans="1:13" ht="13.5" customHeight="1">
      <c r="A73" s="19"/>
      <c r="B73" s="17"/>
      <c r="C73" s="19"/>
      <c r="D73" s="19"/>
      <c r="E73" s="19"/>
      <c r="F73" s="19"/>
      <c r="G73" s="19"/>
      <c r="H73" s="92"/>
      <c r="I73" s="92"/>
      <c r="J73" s="92"/>
      <c r="K73" s="92"/>
      <c r="L73" s="207"/>
      <c r="M73" s="17"/>
    </row>
    <row r="74" spans="1:13" ht="14">
      <c r="A74" s="19"/>
      <c r="B74" s="17" t="s">
        <v>58</v>
      </c>
      <c r="C74" s="19"/>
      <c r="D74" s="19"/>
      <c r="E74" s="19"/>
      <c r="F74" s="19"/>
      <c r="G74" s="19"/>
      <c r="H74" s="35">
        <v>390.03515208686997</v>
      </c>
      <c r="I74" s="35">
        <v>-48.40168399999979</v>
      </c>
      <c r="J74" s="35">
        <v>-335</v>
      </c>
      <c r="K74" s="35">
        <v>-40.059999999999995</v>
      </c>
      <c r="L74" s="169">
        <v>-33.426531913129793</v>
      </c>
      <c r="M74" s="36"/>
    </row>
    <row r="75" spans="1:13" ht="14">
      <c r="A75" s="19"/>
      <c r="B75" s="19" t="s">
        <v>5</v>
      </c>
      <c r="C75" s="19"/>
      <c r="D75" s="19"/>
      <c r="E75" s="116"/>
      <c r="F75" s="19"/>
      <c r="G75" s="19"/>
      <c r="H75" s="35">
        <v>50.68939323</v>
      </c>
      <c r="I75" s="35">
        <v>60.146000000000001</v>
      </c>
      <c r="J75" s="35">
        <v>2</v>
      </c>
      <c r="K75" s="35">
        <v>6.3535000000000004</v>
      </c>
      <c r="L75" s="169">
        <v>119.18889322999999</v>
      </c>
      <c r="M75" s="36"/>
    </row>
    <row r="76" spans="1:13" ht="14">
      <c r="A76" s="19"/>
      <c r="B76" s="19" t="s">
        <v>48</v>
      </c>
      <c r="C76" s="19"/>
      <c r="D76" s="19"/>
      <c r="E76" s="116"/>
      <c r="F76" s="19"/>
      <c r="G76" s="19"/>
      <c r="H76" s="119">
        <v>-15.080016914809899</v>
      </c>
      <c r="I76" s="119">
        <v>-53.615000000000002</v>
      </c>
      <c r="J76" s="35">
        <v>-8</v>
      </c>
      <c r="K76" s="35">
        <v>-39.545499999999997</v>
      </c>
      <c r="L76" s="169">
        <v>-117.2405169148099</v>
      </c>
      <c r="M76" s="36"/>
    </row>
    <row r="77" spans="1:13" ht="14">
      <c r="A77" s="19"/>
      <c r="B77" s="19" t="s">
        <v>538</v>
      </c>
      <c r="C77" s="19"/>
      <c r="D77" s="19"/>
      <c r="E77" s="116"/>
      <c r="F77" s="19"/>
      <c r="G77" s="19"/>
      <c r="H77" s="119">
        <v>-2712</v>
      </c>
      <c r="I77" s="119">
        <v>-620</v>
      </c>
      <c r="J77" s="35">
        <v>0</v>
      </c>
      <c r="K77" s="35">
        <v>0</v>
      </c>
      <c r="L77" s="169">
        <v>-3332</v>
      </c>
      <c r="M77" s="36"/>
    </row>
    <row r="78" spans="1:13" ht="14">
      <c r="A78" s="19"/>
      <c r="B78" s="19" t="s">
        <v>6</v>
      </c>
      <c r="C78" s="19"/>
      <c r="D78" s="19"/>
      <c r="E78" s="19"/>
      <c r="F78" s="19"/>
      <c r="G78" s="19"/>
      <c r="H78" s="51">
        <v>610.26219647781295</v>
      </c>
      <c r="I78" s="51">
        <v>171.44358467999999</v>
      </c>
      <c r="J78" s="51">
        <v>0</v>
      </c>
      <c r="K78" s="51">
        <v>-5.3345156333699961E-2</v>
      </c>
      <c r="L78" s="171">
        <v>780.65243600147926</v>
      </c>
      <c r="M78" s="36"/>
    </row>
    <row r="79" spans="1:13" ht="14">
      <c r="A79" s="19"/>
      <c r="B79" s="17" t="s">
        <v>605</v>
      </c>
      <c r="C79" s="19"/>
      <c r="D79" s="19"/>
      <c r="E79" s="19"/>
      <c r="F79" s="19"/>
      <c r="G79" s="19"/>
      <c r="H79" s="35">
        <v>-1676.0932751201269</v>
      </c>
      <c r="I79" s="35">
        <v>-491.4270993199998</v>
      </c>
      <c r="J79" s="35">
        <v>-341</v>
      </c>
      <c r="K79" s="35">
        <v>-74.305345156333686</v>
      </c>
      <c r="L79" s="169">
        <v>-2581.8257195964607</v>
      </c>
      <c r="M79" s="36"/>
    </row>
    <row r="80" spans="1:13" ht="14">
      <c r="A80" s="19"/>
      <c r="B80" s="19" t="s">
        <v>94</v>
      </c>
      <c r="C80" s="19"/>
      <c r="D80" s="19"/>
      <c r="E80" s="19"/>
      <c r="F80" s="19"/>
      <c r="G80" s="19"/>
      <c r="H80" s="35">
        <v>769.65300000000002</v>
      </c>
      <c r="I80" s="35">
        <v>84</v>
      </c>
      <c r="J80" s="35">
        <v>0</v>
      </c>
      <c r="K80" s="35">
        <v>0</v>
      </c>
      <c r="L80" s="169">
        <v>853.65300000000002</v>
      </c>
      <c r="M80" s="36"/>
    </row>
    <row r="81" spans="1:13" ht="10.15" customHeight="1">
      <c r="A81" s="19"/>
      <c r="B81" s="19"/>
      <c r="C81" s="19"/>
      <c r="D81" s="19"/>
      <c r="E81" s="19"/>
      <c r="F81" s="19"/>
      <c r="G81" s="19"/>
      <c r="H81" s="107"/>
      <c r="I81" s="107"/>
      <c r="J81" s="107"/>
      <c r="K81" s="107"/>
      <c r="L81" s="206"/>
      <c r="M81" s="17"/>
    </row>
    <row r="82" spans="1:13" ht="14">
      <c r="A82" s="19"/>
      <c r="B82" s="17" t="s">
        <v>587</v>
      </c>
      <c r="C82" s="19"/>
      <c r="D82" s="19"/>
      <c r="E82" s="19"/>
      <c r="F82" s="19"/>
      <c r="G82" s="19"/>
      <c r="H82" s="35">
        <v>-906.4402751201269</v>
      </c>
      <c r="I82" s="35">
        <v>-407.4270993199998</v>
      </c>
      <c r="J82" s="35">
        <v>-341</v>
      </c>
      <c r="K82" s="35">
        <v>-74.305345156333686</v>
      </c>
      <c r="L82" s="169">
        <v>-1728.1727195964604</v>
      </c>
      <c r="M82" s="36"/>
    </row>
    <row r="83" spans="1:13" ht="11.25" customHeight="1" thickBot="1">
      <c r="A83" s="19"/>
      <c r="B83" s="17"/>
      <c r="C83" s="19"/>
      <c r="D83" s="19"/>
      <c r="E83" s="19"/>
      <c r="F83" s="19"/>
      <c r="G83" s="19"/>
      <c r="H83" s="108"/>
      <c r="I83" s="108"/>
      <c r="J83" s="108"/>
      <c r="K83" s="108"/>
      <c r="L83" s="227"/>
      <c r="M83" s="17"/>
    </row>
    <row r="84" spans="1:13" ht="10.15" customHeight="1">
      <c r="A84" s="19"/>
      <c r="B84" s="19"/>
      <c r="C84" s="19"/>
      <c r="D84" s="19"/>
      <c r="E84" s="19"/>
      <c r="F84" s="19"/>
      <c r="G84" s="19"/>
      <c r="H84" s="38"/>
      <c r="I84" s="38"/>
      <c r="J84" s="38"/>
      <c r="K84" s="38"/>
      <c r="L84" s="238"/>
      <c r="M84" s="585"/>
    </row>
    <row r="85" spans="1:13" ht="14">
      <c r="A85" s="19"/>
      <c r="B85" s="17" t="s">
        <v>385</v>
      </c>
      <c r="C85" s="19"/>
      <c r="D85" s="19"/>
      <c r="E85" s="19"/>
      <c r="F85" s="19"/>
      <c r="G85" s="19"/>
      <c r="H85" s="35">
        <v>163.5597248798731</v>
      </c>
      <c r="I85" s="35">
        <v>-31.427099319999797</v>
      </c>
      <c r="J85" s="35">
        <v>-341</v>
      </c>
      <c r="K85" s="35">
        <v>-74.305345156333686</v>
      </c>
      <c r="L85" s="169">
        <v>-282.17271959646041</v>
      </c>
      <c r="M85" s="36"/>
    </row>
    <row r="86" spans="1:13" ht="10.15" customHeight="1" thickBot="1">
      <c r="A86" s="19"/>
      <c r="B86" s="19"/>
      <c r="C86" s="19"/>
      <c r="D86" s="19"/>
      <c r="E86" s="19"/>
      <c r="F86" s="19"/>
      <c r="G86" s="19"/>
      <c r="H86" s="108"/>
      <c r="I86" s="108"/>
      <c r="J86" s="108"/>
      <c r="K86" s="108"/>
      <c r="L86" s="227"/>
      <c r="M86" s="17"/>
    </row>
    <row r="87" spans="1:13" ht="14">
      <c r="A87" s="19"/>
      <c r="B87" s="17" t="s">
        <v>207</v>
      </c>
      <c r="C87" s="19"/>
      <c r="D87" s="19"/>
      <c r="E87" s="19"/>
      <c r="F87" s="19"/>
      <c r="G87" s="19"/>
      <c r="H87" s="19"/>
      <c r="I87" s="19"/>
      <c r="J87" s="19"/>
      <c r="K87" s="19"/>
      <c r="L87" s="177"/>
      <c r="M87" s="17"/>
    </row>
    <row r="88" spans="1:13" ht="5.65" customHeight="1">
      <c r="A88" s="19"/>
      <c r="B88" s="19"/>
      <c r="C88" s="19"/>
      <c r="D88" s="19"/>
      <c r="E88" s="19"/>
      <c r="F88" s="19"/>
      <c r="G88" s="19"/>
      <c r="H88" s="112"/>
      <c r="I88" s="112"/>
      <c r="J88" s="112"/>
      <c r="K88" s="112"/>
      <c r="L88" s="232"/>
      <c r="M88" s="586"/>
    </row>
    <row r="89" spans="1:13" ht="14">
      <c r="A89" s="19"/>
      <c r="B89" s="19" t="s">
        <v>202</v>
      </c>
      <c r="C89" s="19"/>
      <c r="D89" s="19"/>
      <c r="E89" s="19"/>
      <c r="F89" s="19"/>
      <c r="G89" s="19"/>
      <c r="H89" s="35">
        <v>10685.872213250001</v>
      </c>
      <c r="I89" s="35">
        <v>4807.5034140092403</v>
      </c>
      <c r="J89" s="35">
        <v>5261</v>
      </c>
      <c r="K89" s="35">
        <v>160.91952576700001</v>
      </c>
      <c r="L89" s="169">
        <v>20916.29515302624</v>
      </c>
      <c r="M89" s="36"/>
    </row>
    <row r="90" spans="1:13" ht="12.4" customHeight="1">
      <c r="A90" s="19"/>
      <c r="B90" s="19"/>
      <c r="C90" s="19"/>
      <c r="D90" s="19"/>
      <c r="E90" s="19"/>
      <c r="F90" s="19"/>
      <c r="G90" s="19"/>
      <c r="H90" s="112"/>
      <c r="I90" s="112"/>
      <c r="J90" s="112"/>
      <c r="K90" s="112"/>
      <c r="L90" s="232"/>
      <c r="M90" s="586"/>
    </row>
    <row r="91" spans="1:13" ht="14">
      <c r="A91" s="19"/>
      <c r="B91" s="19" t="s">
        <v>69</v>
      </c>
      <c r="C91" s="19"/>
      <c r="D91" s="19"/>
      <c r="E91" s="19"/>
      <c r="F91" s="19"/>
      <c r="G91" s="19"/>
      <c r="H91" s="35">
        <v>1311</v>
      </c>
      <c r="I91" s="35">
        <v>1165</v>
      </c>
      <c r="J91" s="35">
        <v>240</v>
      </c>
      <c r="K91" s="35">
        <v>911</v>
      </c>
      <c r="L91" s="169">
        <v>3627</v>
      </c>
      <c r="M91" s="36"/>
    </row>
    <row r="92" spans="1:13" ht="7.9" customHeight="1" thickBot="1">
      <c r="A92" s="19"/>
      <c r="B92" s="19"/>
      <c r="C92" s="19"/>
      <c r="D92" s="19"/>
      <c r="E92" s="19"/>
      <c r="F92" s="19"/>
      <c r="G92" s="19"/>
      <c r="H92" s="113"/>
      <c r="I92" s="113"/>
      <c r="J92" s="113"/>
      <c r="K92" s="113"/>
      <c r="L92" s="235"/>
      <c r="M92" s="586"/>
    </row>
    <row r="93" spans="1:13" ht="14.5" customHeight="1">
      <c r="A93" s="19"/>
      <c r="B93" s="19" t="s">
        <v>146</v>
      </c>
      <c r="C93" s="19"/>
      <c r="D93" s="19"/>
      <c r="E93" s="19"/>
      <c r="F93" s="19"/>
      <c r="G93" s="19"/>
      <c r="H93" s="35">
        <v>799.373020251448</v>
      </c>
      <c r="I93" s="35">
        <v>364.30861942499996</v>
      </c>
      <c r="J93" s="35">
        <v>-686</v>
      </c>
      <c r="K93" s="35">
        <v>-37.022594008208706</v>
      </c>
      <c r="L93" s="169">
        <v>439.65904566823923</v>
      </c>
      <c r="M93" s="36"/>
    </row>
    <row r="94" spans="1:13" ht="14.5" customHeight="1">
      <c r="A94" s="19"/>
      <c r="B94" s="19" t="s">
        <v>99</v>
      </c>
      <c r="C94" s="19"/>
      <c r="D94" s="19"/>
      <c r="E94" s="19"/>
      <c r="F94" s="19"/>
      <c r="G94" s="19"/>
      <c r="H94" s="35">
        <v>-1893.9313818900698</v>
      </c>
      <c r="I94" s="35">
        <v>-260.25388929500002</v>
      </c>
      <c r="J94" s="35">
        <v>-658</v>
      </c>
      <c r="K94" s="35">
        <v>0</v>
      </c>
      <c r="L94" s="169">
        <v>-2812.1852711850697</v>
      </c>
      <c r="M94" s="36"/>
    </row>
    <row r="95" spans="1:13" ht="14.5" customHeight="1" thickBot="1">
      <c r="A95" s="19"/>
      <c r="B95" s="19" t="s">
        <v>100</v>
      </c>
      <c r="C95" s="19"/>
      <c r="D95" s="19"/>
      <c r="E95" s="19"/>
      <c r="F95" s="19"/>
      <c r="G95" s="19"/>
      <c r="H95" s="109">
        <v>-2.0604400045143603</v>
      </c>
      <c r="I95" s="109">
        <v>-0.48499999999989996</v>
      </c>
      <c r="J95" s="109">
        <v>0</v>
      </c>
      <c r="K95" s="109">
        <v>0</v>
      </c>
      <c r="L95" s="172">
        <v>-1.5454400045142602</v>
      </c>
      <c r="M95" s="36"/>
    </row>
    <row r="96" spans="1:13" ht="14.5" customHeight="1" thickBot="1">
      <c r="A96" s="19"/>
      <c r="B96" s="19" t="s">
        <v>57</v>
      </c>
      <c r="C96" s="19"/>
      <c r="D96" s="19"/>
      <c r="E96" s="19"/>
      <c r="F96" s="19"/>
      <c r="G96" s="19"/>
      <c r="H96" s="109">
        <v>1893.9283818900699</v>
      </c>
      <c r="I96" s="109">
        <v>507.59019547473986</v>
      </c>
      <c r="J96" s="109">
        <v>658</v>
      </c>
      <c r="K96" s="109">
        <v>0</v>
      </c>
      <c r="L96" s="172">
        <v>3059.51857736481</v>
      </c>
      <c r="M96" s="36"/>
    </row>
    <row r="97" spans="1:13" ht="14.5" customHeight="1">
      <c r="A97" s="19"/>
      <c r="B97" s="19" t="s">
        <v>597</v>
      </c>
      <c r="C97" s="19"/>
      <c r="D97" s="19"/>
      <c r="E97" s="19"/>
      <c r="F97" s="19"/>
      <c r="G97" s="19"/>
      <c r="H97" s="62">
        <v>2712</v>
      </c>
      <c r="I97" s="62">
        <v>620</v>
      </c>
      <c r="J97" s="557">
        <v>0</v>
      </c>
      <c r="K97" s="35">
        <v>0</v>
      </c>
      <c r="L97" s="232">
        <v>3332</v>
      </c>
      <c r="M97" s="586"/>
    </row>
    <row r="98" spans="1:13" ht="14.5" customHeight="1">
      <c r="A98" s="19"/>
      <c r="B98" s="19" t="s">
        <v>64</v>
      </c>
      <c r="C98" s="19"/>
      <c r="D98" s="19"/>
      <c r="E98" s="19"/>
      <c r="F98" s="19"/>
      <c r="G98" s="19"/>
      <c r="H98" s="35">
        <v>296.00794828999994</v>
      </c>
      <c r="I98" s="35">
        <v>79.074999999999989</v>
      </c>
      <c r="J98" s="35">
        <v>85</v>
      </c>
      <c r="K98" s="35">
        <v>0</v>
      </c>
      <c r="L98" s="169">
        <v>460.08294828999993</v>
      </c>
      <c r="M98" s="36"/>
    </row>
    <row r="99" spans="1:13" ht="14.5" customHeight="1">
      <c r="A99" s="19"/>
      <c r="B99" s="19" t="s">
        <v>658</v>
      </c>
      <c r="C99" s="19"/>
      <c r="D99" s="19"/>
      <c r="E99" s="19"/>
      <c r="F99" s="19"/>
      <c r="G99" s="19"/>
      <c r="H99" s="35"/>
      <c r="I99" s="35"/>
      <c r="J99" s="35"/>
      <c r="K99" s="35"/>
      <c r="L99" s="169"/>
      <c r="M99" s="36"/>
    </row>
    <row r="100" spans="1:13" ht="14.5" customHeight="1">
      <c r="A100" s="19"/>
      <c r="B100" s="19" t="s">
        <v>659</v>
      </c>
      <c r="C100" s="19"/>
      <c r="D100" s="19"/>
      <c r="E100" s="19"/>
      <c r="F100" s="19"/>
      <c r="G100" s="19"/>
      <c r="H100" s="35">
        <v>909</v>
      </c>
      <c r="I100" s="35">
        <v>391</v>
      </c>
      <c r="J100" s="35">
        <v>166</v>
      </c>
      <c r="K100" s="35">
        <v>0</v>
      </c>
      <c r="L100" s="169">
        <v>1466</v>
      </c>
      <c r="M100" s="36"/>
    </row>
    <row r="101" spans="1:13" ht="14.5" customHeight="1">
      <c r="A101" s="19"/>
      <c r="B101" s="19" t="s">
        <v>660</v>
      </c>
      <c r="C101" s="19"/>
      <c r="D101" s="19"/>
      <c r="E101" s="19"/>
      <c r="F101" s="19"/>
      <c r="G101" s="19"/>
      <c r="H101" s="35">
        <v>677</v>
      </c>
      <c r="I101" s="35">
        <v>448</v>
      </c>
      <c r="J101" s="35">
        <v>93</v>
      </c>
      <c r="K101" s="35">
        <v>0</v>
      </c>
      <c r="L101" s="169">
        <v>1218</v>
      </c>
      <c r="M101" s="36"/>
    </row>
    <row r="102" spans="1:13" ht="14.5" customHeight="1">
      <c r="A102" s="19"/>
      <c r="B102" s="19" t="s">
        <v>108</v>
      </c>
      <c r="C102" s="19"/>
      <c r="D102" s="19"/>
      <c r="E102" s="19"/>
      <c r="F102" s="19"/>
      <c r="G102" s="19"/>
      <c r="H102" s="19">
        <v>686.04310037686992</v>
      </c>
      <c r="I102" s="19">
        <v>30.673316000000199</v>
      </c>
      <c r="J102" s="19">
        <v>-250</v>
      </c>
      <c r="K102" s="19">
        <v>-40.059999999999995</v>
      </c>
      <c r="L102" s="169">
        <v>426.65641637687014</v>
      </c>
      <c r="M102" s="36"/>
    </row>
    <row r="103" spans="1:13" ht="9" customHeight="1" thickBot="1">
      <c r="A103" s="19"/>
      <c r="B103" s="19"/>
      <c r="C103" s="19"/>
      <c r="D103" s="19"/>
      <c r="E103" s="19"/>
      <c r="F103" s="19"/>
      <c r="G103" s="19"/>
      <c r="H103" s="108"/>
      <c r="I103" s="108"/>
      <c r="J103" s="108"/>
      <c r="K103" s="108"/>
      <c r="L103" s="227"/>
      <c r="M103" s="17"/>
    </row>
    <row r="104" spans="1:13" ht="7.9" customHeight="1">
      <c r="A104" s="19"/>
      <c r="B104" s="92"/>
      <c r="C104" s="92"/>
      <c r="D104" s="92"/>
      <c r="E104" s="92"/>
      <c r="F104" s="92"/>
      <c r="G104" s="92"/>
      <c r="H104" s="92"/>
      <c r="I104" s="92"/>
      <c r="J104" s="92"/>
      <c r="K104" s="92"/>
      <c r="L104" s="92"/>
      <c r="M104" s="19"/>
    </row>
    <row r="105" spans="1:13" ht="23.65" customHeight="1">
      <c r="A105" s="19"/>
      <c r="B105" s="220"/>
      <c r="C105" s="19"/>
      <c r="D105" s="19"/>
      <c r="E105" s="19"/>
      <c r="F105" s="19"/>
      <c r="G105" s="19"/>
      <c r="I105" s="19"/>
      <c r="J105" s="19"/>
      <c r="K105" s="19"/>
      <c r="L105" s="19"/>
      <c r="M105" s="19"/>
    </row>
    <row r="106" spans="1:13" ht="23.65" customHeight="1">
      <c r="A106" s="19"/>
      <c r="C106" s="19"/>
      <c r="D106" s="19"/>
      <c r="E106" s="19"/>
      <c r="F106" s="19"/>
      <c r="G106" s="19"/>
      <c r="H106" s="19"/>
      <c r="I106" s="19"/>
      <c r="J106" s="19"/>
      <c r="K106" s="19"/>
      <c r="L106" s="19"/>
      <c r="M106" s="19"/>
    </row>
  </sheetData>
  <customSheetViews>
    <customSheetView guid="{0758FAFD-473E-422D-9440-9CF9BCBE5A2D}" outlineSymbols="0" printArea="1" hiddenRows="1" topLeftCell="A77">
      <selection activeCell="J97" sqref="J97"/>
      <rowBreaks count="1" manualBreakCount="1">
        <brk id="56" max="11" man="1"/>
      </rowBreaks>
      <pageMargins left="0" right="0" top="0" bottom="0" header="0" footer="0"/>
      <pageSetup paperSize="9" scale="81" fitToHeight="2" orientation="portrait" r:id="rId1"/>
      <headerFooter alignWithMargins="0"/>
    </customSheetView>
    <customSheetView guid="{933ED54A-AC9C-4F24-9432-83A78BD9FF56}" scale="80" showPageBreaks="1" showGridLines="0" printArea="1" hiddenRows="1" view="pageBreakPreview" topLeftCell="A9">
      <selection activeCell="I46" sqref="I46"/>
      <rowBreaks count="1" manualBreakCount="1">
        <brk id="54" max="11" man="1"/>
      </rowBreaks>
      <pageMargins left="0.23622047244094491" right="0.23622047244094491" top="0.74803149606299213" bottom="0.74803149606299213" header="0.31496062992125984" footer="0.31496062992125984"/>
      <pageSetup paperSize="9" scale="81" fitToHeight="2" orientation="portrait" r:id="rId2"/>
      <headerFooter alignWithMargins="0"/>
    </customSheetView>
    <customSheetView guid="{89BE8CAA-DC0F-4241-BE8B-F0F2E1B135DA}" showPageBreaks="1" printArea="1" hiddenRows="1" view="pageBreakPreview" topLeftCell="A61">
      <selection activeCell="E61" sqref="E61"/>
      <rowBreaks count="1" manualBreakCount="1">
        <brk id="56" max="11" man="1"/>
      </rowBreaks>
      <pageMargins left="0" right="0" top="0" bottom="0" header="0" footer="0"/>
      <pageSetup paperSize="9" scale="81" fitToHeight="2" orientation="portrait" r:id="rId3"/>
      <headerFooter alignWithMargins="0"/>
    </customSheetView>
  </customSheetViews>
  <phoneticPr fontId="12" type="noConversion"/>
  <pageMargins left="0" right="0" top="0" bottom="0" header="0" footer="0"/>
  <pageSetup paperSize="9" scale="81" fitToHeight="2" orientation="portrait" r:id="rId4"/>
  <headerFooter alignWithMargins="0"/>
  <rowBreaks count="1" manualBreakCount="1">
    <brk id="55" max="11" man="1"/>
  </rowBreaks>
  <customProperties>
    <customPr name="SheetOptions" r:id="rId5"/>
  </customProperties>
  <drawing r:id="rId6"/>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howOutlineSymbols="0"/>
    <pageSetUpPr autoPageBreaks="0" fitToPage="1"/>
  </sheetPr>
  <dimension ref="A1:L55"/>
  <sheetViews>
    <sheetView showOutlineSymbols="0" zoomScaleNormal="100" zoomScaleSheetLayoutView="100" workbookViewId="0">
      <selection activeCell="J1" sqref="J1"/>
    </sheetView>
  </sheetViews>
  <sheetFormatPr defaultColWidth="8.81640625" defaultRowHeight="12.5"/>
  <cols>
    <col min="1" max="1" width="8.81640625" style="4"/>
    <col min="2" max="2" width="13.453125" style="4" customWidth="1"/>
    <col min="3" max="7" width="8.81640625" style="4"/>
    <col min="8" max="8" width="9.1796875" style="4" bestFit="1" customWidth="1"/>
    <col min="9" max="10" width="13.1796875" style="4" customWidth="1"/>
    <col min="11" max="11" width="10.81640625" style="4" customWidth="1"/>
    <col min="12" max="12" width="11.81640625" style="4" bestFit="1" customWidth="1"/>
    <col min="13" max="16384" width="8.81640625" style="4"/>
  </cols>
  <sheetData>
    <row r="1" spans="1:12" ht="14">
      <c r="A1" s="19"/>
      <c r="C1" s="19"/>
      <c r="D1" s="19"/>
      <c r="E1" s="19"/>
      <c r="F1" s="19"/>
      <c r="G1" s="19"/>
      <c r="H1" s="19"/>
      <c r="I1" s="19"/>
      <c r="J1" s="19"/>
      <c r="K1" s="19"/>
      <c r="L1" s="296" t="s">
        <v>711</v>
      </c>
    </row>
    <row r="2" spans="1:12" ht="20">
      <c r="A2" s="19"/>
      <c r="B2" s="26" t="s">
        <v>337</v>
      </c>
      <c r="C2" s="19"/>
      <c r="D2" s="19"/>
      <c r="E2" s="19"/>
      <c r="F2" s="19"/>
      <c r="G2" s="19"/>
      <c r="H2" s="19"/>
      <c r="I2" s="19"/>
      <c r="J2" s="19"/>
      <c r="K2" s="19"/>
      <c r="L2" s="296"/>
    </row>
    <row r="3" spans="1:12" ht="14">
      <c r="A3" s="19"/>
      <c r="B3" s="1" t="s">
        <v>572</v>
      </c>
      <c r="C3" s="19"/>
      <c r="D3" s="19"/>
      <c r="E3" s="19"/>
      <c r="F3" s="19"/>
      <c r="G3" s="19"/>
      <c r="H3" s="19"/>
      <c r="I3" s="19"/>
      <c r="J3" s="19"/>
      <c r="K3" s="19"/>
      <c r="L3" s="17"/>
    </row>
    <row r="4" spans="1:12" ht="15.5">
      <c r="A4" s="103">
        <v>2</v>
      </c>
      <c r="B4" s="17" t="s">
        <v>246</v>
      </c>
      <c r="C4" s="19"/>
      <c r="D4" s="19"/>
      <c r="E4" s="19"/>
      <c r="F4" s="104"/>
      <c r="G4" s="104"/>
      <c r="H4" s="104"/>
      <c r="I4" s="104"/>
      <c r="J4" s="104"/>
      <c r="K4" s="104"/>
      <c r="L4" s="105"/>
    </row>
    <row r="5" spans="1:12" ht="15.5">
      <c r="A5" s="103"/>
      <c r="B5" s="117" t="s">
        <v>179</v>
      </c>
      <c r="C5" s="19"/>
      <c r="D5" s="19"/>
      <c r="E5" s="19"/>
      <c r="F5" s="104"/>
      <c r="G5" s="104"/>
      <c r="H5" s="104"/>
      <c r="I5" s="104"/>
      <c r="J5" s="104"/>
      <c r="K5" s="104"/>
      <c r="L5" s="105"/>
    </row>
    <row r="6" spans="1:12" ht="15.5">
      <c r="A6" s="103"/>
      <c r="B6" s="6" t="s">
        <v>779</v>
      </c>
      <c r="C6" s="19"/>
      <c r="D6" s="19"/>
      <c r="E6" s="19"/>
      <c r="F6" s="104"/>
      <c r="G6" s="104"/>
      <c r="H6" s="104"/>
      <c r="I6" s="104"/>
      <c r="J6" s="104"/>
      <c r="K6" s="104"/>
      <c r="L6" s="105"/>
    </row>
    <row r="7" spans="1:12" ht="15.5">
      <c r="A7" s="103"/>
      <c r="B7" s="6" t="s">
        <v>384</v>
      </c>
      <c r="C7" s="19"/>
      <c r="D7" s="19"/>
      <c r="E7" s="19"/>
      <c r="F7" s="104"/>
      <c r="G7" s="104"/>
      <c r="H7" s="104"/>
      <c r="I7" s="104"/>
      <c r="J7" s="104"/>
      <c r="K7" s="104"/>
      <c r="L7" s="105"/>
    </row>
    <row r="8" spans="1:12" ht="43.5">
      <c r="A8" s="19"/>
      <c r="B8" s="570" t="s">
        <v>443</v>
      </c>
      <c r="C8" s="570"/>
      <c r="D8" s="223"/>
      <c r="E8" s="224"/>
      <c r="F8" s="260"/>
      <c r="G8" s="260"/>
      <c r="H8" s="309" t="s">
        <v>251</v>
      </c>
      <c r="I8" s="309" t="s">
        <v>252</v>
      </c>
      <c r="J8" s="309" t="s">
        <v>766</v>
      </c>
      <c r="K8" s="309" t="s">
        <v>449</v>
      </c>
      <c r="L8" s="309" t="s">
        <v>122</v>
      </c>
    </row>
    <row r="9" spans="1:12" ht="14">
      <c r="A9" s="19"/>
      <c r="B9" s="226"/>
      <c r="C9" s="226"/>
      <c r="D9" s="226"/>
      <c r="E9" s="226"/>
      <c r="F9" s="226"/>
      <c r="G9" s="226"/>
      <c r="H9" s="226"/>
      <c r="I9" s="226"/>
      <c r="J9" s="226"/>
      <c r="K9" s="226"/>
      <c r="L9" s="207"/>
    </row>
    <row r="10" spans="1:12" ht="14">
      <c r="A10" s="19"/>
      <c r="B10" s="19"/>
      <c r="C10" s="19"/>
      <c r="D10" s="19"/>
      <c r="E10" s="19"/>
      <c r="F10" s="19"/>
      <c r="G10" s="19"/>
      <c r="H10" s="19"/>
      <c r="I10" s="19"/>
      <c r="J10" s="19"/>
      <c r="K10" s="19"/>
      <c r="L10" s="177"/>
    </row>
    <row r="11" spans="1:12" ht="14">
      <c r="A11" s="106" t="s">
        <v>165</v>
      </c>
      <c r="B11" s="17" t="s">
        <v>576</v>
      </c>
      <c r="C11" s="19"/>
      <c r="D11" s="19"/>
      <c r="E11" s="19"/>
      <c r="F11" s="19"/>
      <c r="G11" s="19"/>
      <c r="H11" s="19"/>
      <c r="I11" s="19"/>
      <c r="J11" s="19"/>
      <c r="K11" s="19"/>
      <c r="L11" s="222"/>
    </row>
    <row r="12" spans="1:12" ht="14">
      <c r="A12" s="103"/>
      <c r="B12" s="17"/>
      <c r="C12" s="19"/>
      <c r="D12" s="19"/>
      <c r="E12" s="19"/>
      <c r="F12" s="19"/>
      <c r="G12" s="19"/>
      <c r="H12" s="19"/>
      <c r="I12" s="19"/>
      <c r="J12" s="19"/>
      <c r="K12" s="19"/>
      <c r="L12" s="222"/>
    </row>
    <row r="13" spans="1:12" ht="14">
      <c r="A13" s="19"/>
      <c r="B13" s="17"/>
      <c r="C13" s="19"/>
      <c r="D13" s="19"/>
      <c r="E13" s="19"/>
      <c r="F13" s="19"/>
      <c r="G13" s="19"/>
      <c r="H13" s="19"/>
      <c r="I13" s="19"/>
      <c r="J13" s="19"/>
      <c r="K13" s="19"/>
      <c r="L13" s="198"/>
    </row>
    <row r="14" spans="1:12" ht="14">
      <c r="A14" s="19"/>
      <c r="B14" s="19" t="s">
        <v>255</v>
      </c>
      <c r="C14" s="19"/>
      <c r="D14" s="19"/>
      <c r="E14" s="19"/>
      <c r="F14" s="19"/>
      <c r="G14" s="19"/>
      <c r="H14" s="35">
        <v>5914</v>
      </c>
      <c r="I14" s="35">
        <v>2833</v>
      </c>
      <c r="J14" s="35">
        <v>551</v>
      </c>
      <c r="K14" s="35">
        <v>0</v>
      </c>
      <c r="L14" s="169">
        <v>9298</v>
      </c>
    </row>
    <row r="15" spans="1:12" ht="14">
      <c r="A15" s="19"/>
      <c r="B15" s="19" t="s">
        <v>14</v>
      </c>
      <c r="C15" s="19"/>
      <c r="D15" s="19"/>
      <c r="E15" s="19"/>
      <c r="F15" s="19"/>
      <c r="G15" s="19"/>
      <c r="H15" s="35">
        <v>-5125</v>
      </c>
      <c r="I15" s="35">
        <v>-2875</v>
      </c>
      <c r="J15" s="35">
        <v>-828</v>
      </c>
      <c r="K15" s="35">
        <v>0</v>
      </c>
      <c r="L15" s="169">
        <v>-8828</v>
      </c>
    </row>
    <row r="16" spans="1:12" ht="14">
      <c r="A16" s="19"/>
      <c r="B16" s="19" t="s">
        <v>16</v>
      </c>
      <c r="C16" s="19"/>
      <c r="D16" s="19"/>
      <c r="E16" s="19"/>
      <c r="F16" s="19"/>
      <c r="G16" s="19"/>
      <c r="H16" s="35">
        <v>78</v>
      </c>
      <c r="I16" s="35">
        <v>72</v>
      </c>
      <c r="J16" s="35">
        <v>3</v>
      </c>
      <c r="K16" s="35">
        <v>1</v>
      </c>
      <c r="L16" s="169">
        <v>154</v>
      </c>
    </row>
    <row r="17" spans="1:12" ht="14">
      <c r="A17" s="19"/>
      <c r="B17" s="19" t="s">
        <v>194</v>
      </c>
      <c r="C17" s="19"/>
      <c r="D17" s="19"/>
      <c r="E17" s="19"/>
      <c r="F17" s="19"/>
      <c r="G17" s="19"/>
      <c r="H17" s="35">
        <v>-274</v>
      </c>
      <c r="I17" s="35">
        <v>-49</v>
      </c>
      <c r="J17" s="35">
        <v>-283</v>
      </c>
      <c r="K17" s="35">
        <v>-381</v>
      </c>
      <c r="L17" s="169">
        <v>-987</v>
      </c>
    </row>
    <row r="18" spans="1:12" ht="6" customHeight="1">
      <c r="A18" s="19"/>
      <c r="B18" s="19"/>
      <c r="C18" s="19"/>
      <c r="D18" s="19"/>
      <c r="E18" s="19"/>
      <c r="F18" s="19"/>
      <c r="G18" s="19"/>
      <c r="H18" s="51"/>
      <c r="I18" s="51"/>
      <c r="J18" s="51"/>
      <c r="K18" s="51"/>
      <c r="L18" s="171"/>
    </row>
    <row r="19" spans="1:12" ht="14">
      <c r="A19" s="19"/>
      <c r="B19" s="17" t="s">
        <v>58</v>
      </c>
      <c r="C19" s="19"/>
      <c r="D19" s="19"/>
      <c r="E19" s="19"/>
      <c r="F19" s="19"/>
      <c r="G19" s="19"/>
      <c r="H19" s="35">
        <v>593</v>
      </c>
      <c r="I19" s="35">
        <v>-19</v>
      </c>
      <c r="J19" s="35">
        <v>-557</v>
      </c>
      <c r="K19" s="35">
        <v>-380</v>
      </c>
      <c r="L19" s="169">
        <v>-363</v>
      </c>
    </row>
    <row r="20" spans="1:12" ht="14">
      <c r="A20" s="19"/>
      <c r="B20" s="19" t="s">
        <v>5</v>
      </c>
      <c r="C20" s="19"/>
      <c r="D20" s="19"/>
      <c r="E20" s="116"/>
      <c r="F20" s="19"/>
      <c r="G20" s="19"/>
      <c r="H20" s="35">
        <v>73</v>
      </c>
      <c r="I20" s="35">
        <v>124</v>
      </c>
      <c r="J20" s="35">
        <v>8</v>
      </c>
      <c r="K20" s="35">
        <v>12</v>
      </c>
      <c r="L20" s="169">
        <v>217</v>
      </c>
    </row>
    <row r="21" spans="1:12" ht="14">
      <c r="A21" s="19"/>
      <c r="B21" s="19" t="s">
        <v>48</v>
      </c>
      <c r="C21" s="19"/>
      <c r="D21" s="19"/>
      <c r="E21" s="116"/>
      <c r="F21" s="19"/>
      <c r="G21" s="19"/>
      <c r="H21" s="35">
        <v>-67</v>
      </c>
      <c r="I21" s="35">
        <v>-166</v>
      </c>
      <c r="J21" s="35">
        <v>-16</v>
      </c>
      <c r="K21" s="35">
        <v>-21</v>
      </c>
      <c r="L21" s="169">
        <v>-270</v>
      </c>
    </row>
    <row r="22" spans="1:12" ht="14">
      <c r="A22" s="19"/>
      <c r="B22" s="19" t="s">
        <v>538</v>
      </c>
      <c r="C22" s="19"/>
      <c r="D22" s="19"/>
      <c r="E22" s="116"/>
      <c r="F22" s="19"/>
      <c r="G22" s="19"/>
      <c r="H22" s="35">
        <v>-2782</v>
      </c>
      <c r="I22" s="35">
        <v>-620</v>
      </c>
      <c r="J22" s="35">
        <v>0</v>
      </c>
      <c r="K22" s="35">
        <v>0</v>
      </c>
      <c r="L22" s="169">
        <v>-3402</v>
      </c>
    </row>
    <row r="23" spans="1:12" ht="14">
      <c r="A23" s="19"/>
      <c r="B23" s="19" t="s">
        <v>6</v>
      </c>
      <c r="C23" s="19"/>
      <c r="D23" s="19"/>
      <c r="E23" s="19"/>
      <c r="F23" s="19"/>
      <c r="G23" s="19"/>
      <c r="H23" s="51">
        <v>462</v>
      </c>
      <c r="I23" s="51">
        <v>125</v>
      </c>
      <c r="J23" s="51">
        <v>-1</v>
      </c>
      <c r="K23" s="51">
        <v>-1.5383199999999999</v>
      </c>
      <c r="L23" s="171">
        <v>584.46168</v>
      </c>
    </row>
    <row r="24" spans="1:12" ht="14">
      <c r="A24" s="19"/>
      <c r="B24" s="17" t="s">
        <v>509</v>
      </c>
      <c r="C24" s="19"/>
      <c r="D24" s="19"/>
      <c r="E24" s="19"/>
      <c r="F24" s="19"/>
      <c r="G24" s="19"/>
      <c r="H24" s="35">
        <v>-1721</v>
      </c>
      <c r="I24" s="35">
        <v>-556</v>
      </c>
      <c r="J24" s="35">
        <v>-566</v>
      </c>
      <c r="K24" s="35">
        <v>-390.53832</v>
      </c>
      <c r="L24" s="169">
        <v>-3233.5383200000001</v>
      </c>
    </row>
    <row r="25" spans="1:12" ht="14">
      <c r="A25" s="19"/>
      <c r="B25" s="19" t="s">
        <v>94</v>
      </c>
      <c r="C25" s="19"/>
      <c r="D25" s="19"/>
      <c r="E25" s="19"/>
      <c r="F25" s="19"/>
      <c r="G25" s="19"/>
      <c r="H25" s="35">
        <v>792</v>
      </c>
      <c r="I25" s="35">
        <v>59</v>
      </c>
      <c r="J25" s="35">
        <v>0</v>
      </c>
      <c r="K25" s="35">
        <v>0</v>
      </c>
      <c r="L25" s="169">
        <v>851</v>
      </c>
    </row>
    <row r="26" spans="1:12" ht="14">
      <c r="A26" s="19"/>
      <c r="B26" s="19"/>
      <c r="C26" s="19"/>
      <c r="D26" s="19"/>
      <c r="E26" s="19"/>
      <c r="F26" s="19"/>
      <c r="G26" s="19"/>
      <c r="H26" s="19"/>
      <c r="I26" s="19"/>
      <c r="J26" s="19"/>
      <c r="K26" s="19"/>
      <c r="L26" s="177"/>
    </row>
    <row r="27" spans="1:12" ht="14">
      <c r="A27" s="19"/>
      <c r="B27" s="19"/>
      <c r="C27" s="19"/>
      <c r="D27" s="19"/>
      <c r="E27" s="19"/>
      <c r="F27" s="19"/>
      <c r="G27" s="19"/>
      <c r="H27" s="107"/>
      <c r="I27" s="107"/>
      <c r="J27" s="107"/>
      <c r="K27" s="107"/>
      <c r="L27" s="206"/>
    </row>
    <row r="28" spans="1:12" ht="14">
      <c r="A28" s="19"/>
      <c r="B28" s="17" t="s">
        <v>587</v>
      </c>
      <c r="C28" s="19"/>
      <c r="D28" s="19"/>
      <c r="E28" s="19"/>
      <c r="F28" s="19"/>
      <c r="G28" s="19"/>
      <c r="H28" s="35">
        <v>-929</v>
      </c>
      <c r="I28" s="35">
        <v>-497</v>
      </c>
      <c r="J28" s="35">
        <v>-566</v>
      </c>
      <c r="K28" s="35">
        <v>-390.53832</v>
      </c>
      <c r="L28" s="169">
        <v>-2382.5383200000001</v>
      </c>
    </row>
    <row r="29" spans="1:12" ht="14.5" thickBot="1">
      <c r="A29" s="19"/>
      <c r="B29" s="17"/>
      <c r="C29" s="19"/>
      <c r="D29" s="19"/>
      <c r="E29" s="19"/>
      <c r="F29" s="19"/>
      <c r="G29" s="19"/>
      <c r="H29" s="108"/>
      <c r="I29" s="108"/>
      <c r="J29" s="108"/>
      <c r="K29" s="108"/>
      <c r="L29" s="227"/>
    </row>
    <row r="30" spans="1:12" ht="14">
      <c r="A30" s="19"/>
      <c r="B30" s="19"/>
      <c r="C30" s="19"/>
      <c r="D30" s="19"/>
      <c r="E30" s="19"/>
      <c r="F30" s="19"/>
      <c r="G30" s="19"/>
      <c r="H30" s="19"/>
      <c r="I30" s="19"/>
      <c r="J30" s="19"/>
      <c r="K30" s="19"/>
      <c r="L30" s="177"/>
    </row>
    <row r="31" spans="1:12" ht="14">
      <c r="A31" s="19"/>
      <c r="B31" s="17" t="s">
        <v>208</v>
      </c>
      <c r="C31" s="19"/>
      <c r="D31" s="19"/>
      <c r="E31" s="19"/>
      <c r="F31" s="19"/>
      <c r="G31" s="19"/>
      <c r="H31" s="35">
        <v>168</v>
      </c>
      <c r="I31" s="35">
        <v>-121</v>
      </c>
      <c r="J31" s="35">
        <v>-566</v>
      </c>
      <c r="K31" s="35">
        <v>-390.53832</v>
      </c>
      <c r="L31" s="169">
        <v>-909.53832</v>
      </c>
    </row>
    <row r="32" spans="1:12" ht="14.5" thickBot="1">
      <c r="A32" s="19"/>
      <c r="B32" s="19"/>
      <c r="C32" s="19"/>
      <c r="D32" s="19"/>
      <c r="E32" s="19"/>
      <c r="F32" s="19"/>
      <c r="G32" s="19"/>
      <c r="H32" s="108"/>
      <c r="I32" s="108"/>
      <c r="J32" s="108"/>
      <c r="K32" s="108"/>
      <c r="L32" s="227"/>
    </row>
    <row r="33" spans="1:12" ht="14">
      <c r="A33" s="19"/>
      <c r="B33" s="19"/>
      <c r="C33" s="19"/>
      <c r="D33" s="19"/>
      <c r="E33" s="19"/>
      <c r="F33" s="19"/>
      <c r="G33" s="19"/>
      <c r="H33" s="19"/>
      <c r="I33" s="19"/>
      <c r="J33" s="19"/>
      <c r="K33" s="19"/>
      <c r="L33" s="177"/>
    </row>
    <row r="34" spans="1:12" ht="14">
      <c r="A34" s="19"/>
      <c r="B34" s="17" t="s">
        <v>207</v>
      </c>
      <c r="C34" s="19"/>
      <c r="D34" s="19"/>
      <c r="E34" s="19"/>
      <c r="F34" s="19"/>
      <c r="G34" s="19"/>
      <c r="H34" s="19"/>
      <c r="I34" s="19"/>
      <c r="J34" s="19"/>
      <c r="K34" s="19"/>
      <c r="L34" s="177"/>
    </row>
    <row r="35" spans="1:12" ht="14">
      <c r="A35" s="19"/>
      <c r="B35" s="19" t="s">
        <v>202</v>
      </c>
      <c r="C35" s="19"/>
      <c r="D35" s="19"/>
      <c r="E35" s="19"/>
      <c r="F35" s="19"/>
      <c r="G35" s="19"/>
      <c r="H35" s="35">
        <v>12173</v>
      </c>
      <c r="I35" s="35">
        <v>4701</v>
      </c>
      <c r="J35" s="35">
        <v>6567</v>
      </c>
      <c r="K35" s="35">
        <v>149</v>
      </c>
      <c r="L35" s="169">
        <v>23590</v>
      </c>
    </row>
    <row r="36" spans="1:12" ht="14">
      <c r="A36" s="19"/>
      <c r="B36" s="19" t="s">
        <v>70</v>
      </c>
      <c r="C36" s="19"/>
      <c r="D36" s="19"/>
      <c r="E36" s="19"/>
      <c r="F36" s="19"/>
      <c r="G36" s="19"/>
      <c r="H36" s="35">
        <v>2751</v>
      </c>
      <c r="I36" s="35">
        <v>1032</v>
      </c>
      <c r="J36" s="35">
        <v>592</v>
      </c>
      <c r="K36" s="35">
        <v>1200</v>
      </c>
      <c r="L36" s="169">
        <v>5575</v>
      </c>
    </row>
    <row r="37" spans="1:12" ht="14">
      <c r="A37" s="19"/>
      <c r="B37" s="19" t="s">
        <v>454</v>
      </c>
      <c r="C37" s="19"/>
      <c r="D37" s="19"/>
      <c r="E37" s="19"/>
      <c r="F37" s="19"/>
      <c r="G37" s="19"/>
      <c r="H37" s="35"/>
      <c r="I37" s="35"/>
      <c r="J37" s="35"/>
      <c r="K37" s="35"/>
      <c r="L37" s="169"/>
    </row>
    <row r="38" spans="1:12" ht="14">
      <c r="A38" s="19"/>
      <c r="B38" s="19" t="s">
        <v>455</v>
      </c>
      <c r="C38" s="19"/>
      <c r="D38" s="19"/>
      <c r="E38" s="19"/>
      <c r="F38" s="19"/>
      <c r="G38" s="19"/>
      <c r="H38" s="51"/>
      <c r="I38" s="51"/>
      <c r="J38" s="51"/>
      <c r="K38" s="51"/>
      <c r="L38" s="171">
        <v>2016</v>
      </c>
    </row>
    <row r="39" spans="1:12" ht="14">
      <c r="A39" s="19"/>
      <c r="B39" s="19" t="s">
        <v>56</v>
      </c>
      <c r="C39" s="19"/>
      <c r="D39" s="19"/>
      <c r="E39" s="19"/>
      <c r="F39" s="19"/>
      <c r="G39" s="19"/>
      <c r="H39" s="51"/>
      <c r="I39" s="51"/>
      <c r="J39" s="51"/>
      <c r="K39" s="51"/>
      <c r="L39" s="171">
        <v>7591</v>
      </c>
    </row>
    <row r="40" spans="1:12" ht="14">
      <c r="A40" s="19"/>
      <c r="B40" s="19" t="s">
        <v>146</v>
      </c>
      <c r="C40" s="19"/>
      <c r="D40" s="19"/>
      <c r="E40" s="19"/>
      <c r="F40" s="19"/>
      <c r="G40" s="19"/>
      <c r="H40" s="35">
        <v>1384</v>
      </c>
      <c r="I40" s="35">
        <v>345</v>
      </c>
      <c r="J40" s="35">
        <v>-579</v>
      </c>
      <c r="K40" s="35">
        <v>-67</v>
      </c>
      <c r="L40" s="169">
        <v>1083</v>
      </c>
    </row>
    <row r="41" spans="1:12" ht="14">
      <c r="A41" s="19"/>
      <c r="B41" s="19" t="s">
        <v>99</v>
      </c>
      <c r="C41" s="19"/>
      <c r="D41" s="19"/>
      <c r="E41" s="19"/>
      <c r="F41" s="19"/>
      <c r="G41" s="19"/>
      <c r="H41" s="35">
        <v>-3739</v>
      </c>
      <c r="I41" s="35">
        <v>-404</v>
      </c>
      <c r="J41" s="35">
        <v>-1721</v>
      </c>
      <c r="K41" s="35">
        <v>0</v>
      </c>
      <c r="L41" s="169">
        <v>-5864</v>
      </c>
    </row>
    <row r="42" spans="1:12" ht="14">
      <c r="A42" s="19"/>
      <c r="B42" s="19" t="s">
        <v>606</v>
      </c>
      <c r="C42" s="19"/>
      <c r="D42" s="19"/>
      <c r="E42" s="19"/>
      <c r="F42" s="19"/>
      <c r="G42" s="19"/>
      <c r="H42" s="35">
        <v>935</v>
      </c>
      <c r="I42" s="35">
        <v>0</v>
      </c>
      <c r="J42" s="35">
        <v>0</v>
      </c>
      <c r="K42" s="35">
        <v>0</v>
      </c>
      <c r="L42" s="169">
        <v>935</v>
      </c>
    </row>
    <row r="43" spans="1:12" ht="14.5" thickBot="1">
      <c r="A43" s="19"/>
      <c r="B43" s="19"/>
      <c r="C43" s="19"/>
      <c r="D43" s="19"/>
      <c r="E43" s="19"/>
      <c r="F43" s="19"/>
      <c r="G43" s="19"/>
      <c r="H43" s="110"/>
      <c r="I43" s="110"/>
      <c r="J43" s="110"/>
      <c r="K43" s="110"/>
      <c r="L43" s="228"/>
    </row>
    <row r="44" spans="1:12" ht="14">
      <c r="A44" s="19"/>
      <c r="B44" s="19" t="s">
        <v>57</v>
      </c>
      <c r="C44" s="19"/>
      <c r="D44" s="19"/>
      <c r="E44" s="19"/>
      <c r="F44" s="19"/>
      <c r="G44" s="19"/>
      <c r="H44" s="35">
        <v>3968</v>
      </c>
      <c r="I44" s="35">
        <v>417</v>
      </c>
      <c r="J44" s="35">
        <v>1754</v>
      </c>
      <c r="K44" s="35">
        <v>0</v>
      </c>
      <c r="L44" s="215">
        <v>6139</v>
      </c>
    </row>
    <row r="45" spans="1:12" ht="14.5" thickBot="1">
      <c r="A45" s="19"/>
      <c r="B45" s="19"/>
      <c r="C45" s="19"/>
      <c r="D45" s="19"/>
      <c r="E45" s="19"/>
      <c r="F45" s="19"/>
      <c r="G45" s="19"/>
      <c r="H45" s="110"/>
      <c r="I45" s="110"/>
      <c r="J45" s="110"/>
      <c r="K45" s="110"/>
      <c r="L45" s="228"/>
    </row>
    <row r="46" spans="1:12" ht="14">
      <c r="A46" s="19"/>
      <c r="B46" s="19" t="s">
        <v>64</v>
      </c>
      <c r="C46" s="19"/>
      <c r="D46" s="19"/>
      <c r="E46" s="19"/>
      <c r="F46" s="19"/>
      <c r="G46" s="19"/>
      <c r="H46" s="35">
        <v>447</v>
      </c>
      <c r="I46" s="35">
        <v>124</v>
      </c>
      <c r="J46" s="35">
        <v>195</v>
      </c>
      <c r="K46" s="35">
        <v>0</v>
      </c>
      <c r="L46" s="215">
        <v>766</v>
      </c>
    </row>
    <row r="47" spans="1:12" ht="15.75" customHeight="1">
      <c r="A47" s="19"/>
      <c r="B47" s="19"/>
      <c r="C47" s="19"/>
      <c r="D47" s="19"/>
      <c r="E47" s="19"/>
      <c r="F47" s="19"/>
      <c r="G47" s="19"/>
      <c r="H47" s="62"/>
      <c r="I47" s="62"/>
      <c r="J47" s="62"/>
      <c r="K47" s="62"/>
      <c r="L47" s="215"/>
    </row>
    <row r="48" spans="1:12" ht="14">
      <c r="A48" s="19"/>
      <c r="B48" s="19" t="s">
        <v>658</v>
      </c>
      <c r="C48" s="19"/>
      <c r="D48" s="19"/>
      <c r="E48" s="19"/>
      <c r="F48" s="19"/>
      <c r="G48" s="19"/>
      <c r="H48" s="62"/>
      <c r="I48" s="62"/>
      <c r="J48" s="62"/>
      <c r="K48" s="62"/>
      <c r="L48" s="215"/>
    </row>
    <row r="49" spans="1:12" ht="14">
      <c r="A49" s="19"/>
      <c r="B49" s="19" t="s">
        <v>659</v>
      </c>
      <c r="C49" s="19"/>
      <c r="D49" s="19"/>
      <c r="E49" s="19"/>
      <c r="F49" s="19"/>
      <c r="G49" s="19"/>
      <c r="H49" s="62">
        <v>1824</v>
      </c>
      <c r="I49" s="62">
        <v>788</v>
      </c>
      <c r="J49" s="62">
        <v>347</v>
      </c>
      <c r="K49" s="62">
        <v>0</v>
      </c>
      <c r="L49" s="169">
        <v>2959</v>
      </c>
    </row>
    <row r="50" spans="1:12" ht="14">
      <c r="A50" s="19"/>
      <c r="B50" s="19" t="s">
        <v>660</v>
      </c>
      <c r="C50" s="19"/>
      <c r="D50" s="19"/>
      <c r="E50" s="19"/>
      <c r="F50" s="19"/>
      <c r="G50" s="19"/>
      <c r="H50" s="62">
        <v>1435</v>
      </c>
      <c r="I50" s="62">
        <v>903</v>
      </c>
      <c r="J50" s="62">
        <v>132</v>
      </c>
      <c r="K50" s="62">
        <v>0</v>
      </c>
      <c r="L50" s="169">
        <v>2470</v>
      </c>
    </row>
    <row r="51" spans="1:12" ht="14">
      <c r="A51" s="19"/>
      <c r="B51" s="19" t="s">
        <v>448</v>
      </c>
      <c r="C51" s="19"/>
      <c r="D51" s="19"/>
      <c r="E51" s="19"/>
      <c r="F51" s="19"/>
      <c r="G51" s="19"/>
      <c r="H51" s="62">
        <v>2782</v>
      </c>
      <c r="I51" s="62">
        <v>620</v>
      </c>
      <c r="J51" s="62">
        <v>0</v>
      </c>
      <c r="K51" s="62">
        <v>0</v>
      </c>
      <c r="L51" s="169">
        <v>3402</v>
      </c>
    </row>
    <row r="52" spans="1:12" ht="14">
      <c r="A52" s="19"/>
      <c r="B52" s="19" t="s">
        <v>108</v>
      </c>
      <c r="C52" s="19"/>
      <c r="D52" s="19"/>
      <c r="E52" s="19"/>
      <c r="F52" s="19"/>
      <c r="G52" s="19"/>
      <c r="H52" s="88">
        <v>1040</v>
      </c>
      <c r="I52" s="88">
        <v>105</v>
      </c>
      <c r="J52" s="88">
        <v>-362</v>
      </c>
      <c r="K52" s="88">
        <v>-380</v>
      </c>
      <c r="L52" s="452">
        <v>403</v>
      </c>
    </row>
    <row r="53" spans="1:12" ht="9.65" customHeight="1" thickBot="1">
      <c r="A53" s="19"/>
      <c r="B53" s="19"/>
      <c r="C53" s="19"/>
      <c r="D53" s="19"/>
      <c r="E53" s="19"/>
      <c r="F53" s="19"/>
      <c r="G53" s="19"/>
      <c r="H53" s="110"/>
      <c r="I53" s="110"/>
      <c r="J53" s="110"/>
      <c r="K53" s="110"/>
      <c r="L53" s="237"/>
    </row>
    <row r="54" spans="1:12" ht="14">
      <c r="A54" s="19"/>
      <c r="B54" s="19"/>
      <c r="C54" s="19"/>
      <c r="D54" s="19"/>
      <c r="E54" s="19"/>
      <c r="F54" s="19"/>
      <c r="G54" s="19"/>
      <c r="H54" s="62"/>
      <c r="I54" s="62"/>
      <c r="J54" s="62"/>
      <c r="K54" s="62"/>
      <c r="L54" s="62"/>
    </row>
    <row r="55" spans="1:12" ht="37" customHeight="1">
      <c r="B55" s="504"/>
      <c r="C55" s="262"/>
      <c r="D55" s="262"/>
      <c r="E55" s="262"/>
      <c r="F55" s="262"/>
      <c r="G55" s="262"/>
      <c r="H55" s="262"/>
      <c r="I55" s="262"/>
      <c r="J55" s="262"/>
      <c r="K55" s="262"/>
      <c r="L55" s="262"/>
    </row>
  </sheetData>
  <customSheetViews>
    <customSheetView guid="{0758FAFD-473E-422D-9440-9CF9BCBE5A2D}" outlineSymbols="0" fitToPage="1" printArea="1" topLeftCell="A20">
      <selection activeCell="J11" sqref="J11"/>
      <pageMargins left="0.25" right="0.25" top="0.75" bottom="0.75" header="0.3" footer="0.3"/>
      <pageSetup paperSize="9" scale="81" orientation="portrait" r:id="rId1"/>
      <headerFooter alignWithMargins="0"/>
    </customSheetView>
    <customSheetView guid="{933ED54A-AC9C-4F24-9432-83A78BD9FF56}" showPageBreaks="1" showGridLines="0" fitToPage="1" printArea="1" view="pageBreakPreview">
      <selection activeCell="M5" sqref="M5"/>
      <pageMargins left="0.25" right="0.25" top="0.75" bottom="0.75" header="0.3" footer="0.3"/>
      <pageSetup paperSize="9" scale="81" orientation="portrait" r:id="rId2"/>
      <headerFooter alignWithMargins="0"/>
    </customSheetView>
    <customSheetView guid="{89BE8CAA-DC0F-4241-BE8B-F0F2E1B135DA}" showPageBreaks="1" fitToPage="1" printArea="1" view="pageBreakPreview" topLeftCell="A30">
      <selection activeCell="I55" sqref="I55"/>
      <pageMargins left="0.25" right="0.25" top="0.75" bottom="0.75" header="0.3" footer="0.3"/>
      <pageSetup paperSize="9" scale="79" orientation="portrait" r:id="rId3"/>
      <headerFooter alignWithMargins="0"/>
    </customSheetView>
  </customSheetViews>
  <pageMargins left="0.25" right="0.25" top="0.75" bottom="0.75" header="0.3" footer="0.3"/>
  <pageSetup paperSize="9" scale="81" orientation="portrait" r:id="rId4"/>
  <headerFooter alignWithMargins="0"/>
  <drawing r:id="rId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howOutlineSymbols="0"/>
    <pageSetUpPr autoPageBreaks="0" fitToPage="1"/>
  </sheetPr>
  <dimension ref="A1:H76"/>
  <sheetViews>
    <sheetView showOutlineSymbols="0" zoomScale="91" zoomScaleNormal="91" zoomScaleSheetLayoutView="100" workbookViewId="0">
      <selection activeCell="J17" sqref="J17"/>
    </sheetView>
  </sheetViews>
  <sheetFormatPr defaultColWidth="8.81640625" defaultRowHeight="12.5"/>
  <cols>
    <col min="1" max="1" width="9" style="4" bestFit="1" customWidth="1"/>
    <col min="2" max="2" width="57" style="4" customWidth="1"/>
    <col min="3" max="3" width="10.453125" style="4" customWidth="1"/>
    <col min="4" max="4" width="13.81640625" style="4" customWidth="1"/>
    <col min="5" max="5" width="11" style="4" bestFit="1" customWidth="1"/>
    <col min="6" max="6" width="12.1796875" style="4" bestFit="1" customWidth="1"/>
    <col min="7" max="7" width="14.1796875" style="4" customWidth="1"/>
    <col min="8" max="8" width="12.54296875" style="4" customWidth="1"/>
    <col min="9" max="16384" width="8.81640625" style="4"/>
  </cols>
  <sheetData>
    <row r="1" spans="1:8" ht="20">
      <c r="A1" s="19"/>
      <c r="B1" s="26" t="s">
        <v>337</v>
      </c>
      <c r="C1" s="19"/>
      <c r="D1" s="19"/>
      <c r="E1" s="19"/>
      <c r="F1" s="19"/>
      <c r="G1" s="19"/>
      <c r="H1" s="17" t="s">
        <v>712</v>
      </c>
    </row>
    <row r="2" spans="1:8" ht="28.15" customHeight="1">
      <c r="A2" s="19"/>
      <c r="B2" s="1" t="s">
        <v>572</v>
      </c>
      <c r="C2" s="19"/>
      <c r="D2" s="19"/>
      <c r="E2" s="19"/>
      <c r="F2" s="17"/>
      <c r="G2" s="17"/>
      <c r="H2" s="17"/>
    </row>
    <row r="3" spans="1:8" ht="14">
      <c r="A3" s="103">
        <v>2</v>
      </c>
      <c r="B3" s="17" t="s">
        <v>246</v>
      </c>
      <c r="C3" s="616" t="s">
        <v>780</v>
      </c>
      <c r="D3" s="604"/>
      <c r="E3" s="604"/>
      <c r="F3" s="17"/>
      <c r="G3" s="17"/>
      <c r="H3" s="17"/>
    </row>
    <row r="4" spans="1:8" ht="14">
      <c r="A4" s="103"/>
      <c r="B4" s="1" t="s">
        <v>209</v>
      </c>
      <c r="F4" s="17"/>
      <c r="G4" s="17"/>
      <c r="H4" s="17"/>
    </row>
    <row r="5" spans="1:8" ht="72.5">
      <c r="A5" s="19"/>
      <c r="B5" s="156"/>
      <c r="C5" s="309" t="s">
        <v>81</v>
      </c>
      <c r="D5" s="309" t="s">
        <v>82</v>
      </c>
      <c r="E5" s="309" t="s">
        <v>169</v>
      </c>
      <c r="F5" s="309" t="s">
        <v>150</v>
      </c>
      <c r="G5" s="309" t="s">
        <v>566</v>
      </c>
      <c r="H5" s="309" t="s">
        <v>152</v>
      </c>
    </row>
    <row r="6" spans="1:8" ht="10.15" customHeight="1">
      <c r="A6" s="19"/>
      <c r="B6" s="226"/>
      <c r="C6" s="226"/>
      <c r="D6" s="226"/>
      <c r="E6" s="207"/>
      <c r="F6" s="207"/>
      <c r="G6" s="207"/>
      <c r="H6" s="207"/>
    </row>
    <row r="7" spans="1:8" ht="13.5" customHeight="1">
      <c r="A7" s="19"/>
      <c r="B7" s="19"/>
      <c r="C7" s="19"/>
      <c r="D7" s="19"/>
      <c r="E7" s="239"/>
      <c r="F7" s="239"/>
      <c r="G7" s="111"/>
      <c r="H7" s="230"/>
    </row>
    <row r="8" spans="1:8" ht="7.9" customHeight="1">
      <c r="A8" s="103"/>
      <c r="B8" s="17"/>
      <c r="C8" s="19"/>
      <c r="D8" s="19"/>
      <c r="E8" s="177"/>
      <c r="F8" s="177"/>
      <c r="G8" s="19"/>
      <c r="H8" s="222"/>
    </row>
    <row r="9" spans="1:8" ht="14">
      <c r="A9" s="106" t="s">
        <v>166</v>
      </c>
      <c r="B9" s="17" t="s">
        <v>569</v>
      </c>
      <c r="C9" s="19"/>
      <c r="D9" s="19"/>
      <c r="E9" s="177"/>
      <c r="F9" s="177"/>
      <c r="G9" s="19"/>
      <c r="H9" s="222"/>
    </row>
    <row r="10" spans="1:8" ht="10.15" customHeight="1">
      <c r="A10" s="103"/>
      <c r="B10" s="17"/>
      <c r="C10" s="19"/>
      <c r="D10" s="19"/>
      <c r="E10" s="177"/>
      <c r="F10" s="177"/>
      <c r="G10" s="19"/>
      <c r="H10" s="222"/>
    </row>
    <row r="11" spans="1:8" ht="14">
      <c r="A11" s="19"/>
      <c r="B11" s="19" t="s">
        <v>74</v>
      </c>
      <c r="C11" s="35">
        <v>11655</v>
      </c>
      <c r="D11" s="35">
        <v>8053</v>
      </c>
      <c r="E11" s="169">
        <v>19708</v>
      </c>
      <c r="F11" s="169">
        <v>9854</v>
      </c>
      <c r="G11" s="35">
        <v>-9854</v>
      </c>
      <c r="H11" s="169">
        <v>0</v>
      </c>
    </row>
    <row r="12" spans="1:8" ht="14">
      <c r="A12" s="19"/>
      <c r="B12" s="19" t="s">
        <v>14</v>
      </c>
      <c r="C12" s="35">
        <v>-6995</v>
      </c>
      <c r="D12" s="35">
        <v>-6585</v>
      </c>
      <c r="E12" s="169">
        <v>-13580</v>
      </c>
      <c r="F12" s="169">
        <v>-6790</v>
      </c>
      <c r="G12" s="35">
        <v>6790</v>
      </c>
      <c r="H12" s="169">
        <v>0</v>
      </c>
    </row>
    <row r="13" spans="1:8" ht="14">
      <c r="A13" s="19"/>
      <c r="B13" s="19" t="s">
        <v>16</v>
      </c>
      <c r="C13" s="35">
        <v>127</v>
      </c>
      <c r="D13" s="35">
        <v>127</v>
      </c>
      <c r="E13" s="169">
        <v>254</v>
      </c>
      <c r="F13" s="169">
        <v>127</v>
      </c>
      <c r="G13" s="35">
        <v>-127</v>
      </c>
      <c r="H13" s="169">
        <v>0</v>
      </c>
    </row>
    <row r="14" spans="1:8" ht="14">
      <c r="A14" s="19"/>
      <c r="B14" s="19" t="s">
        <v>17</v>
      </c>
      <c r="C14" s="35">
        <v>-1036</v>
      </c>
      <c r="D14" s="35">
        <v>-604</v>
      </c>
      <c r="E14" s="169">
        <v>-1640</v>
      </c>
      <c r="F14" s="169">
        <v>-820</v>
      </c>
      <c r="G14" s="35">
        <v>820</v>
      </c>
      <c r="H14" s="169">
        <v>0</v>
      </c>
    </row>
    <row r="15" spans="1:8" ht="9" customHeight="1">
      <c r="A15" s="19"/>
      <c r="B15" s="19"/>
      <c r="C15" s="51"/>
      <c r="D15" s="51"/>
      <c r="E15" s="171"/>
      <c r="F15" s="171"/>
      <c r="G15" s="51"/>
      <c r="H15" s="171"/>
    </row>
    <row r="16" spans="1:8" ht="14">
      <c r="A16" s="19"/>
      <c r="B16" s="17" t="s">
        <v>58</v>
      </c>
      <c r="C16" s="19">
        <v>3751</v>
      </c>
      <c r="D16" s="19">
        <v>991</v>
      </c>
      <c r="E16" s="177">
        <v>4742</v>
      </c>
      <c r="F16" s="177">
        <v>2371</v>
      </c>
      <c r="G16" s="19">
        <v>-2371</v>
      </c>
      <c r="H16" s="169">
        <v>0</v>
      </c>
    </row>
    <row r="17" spans="1:8" ht="14">
      <c r="A17" s="19"/>
      <c r="B17" s="19" t="s">
        <v>5</v>
      </c>
      <c r="C17" s="35">
        <v>413</v>
      </c>
      <c r="D17" s="35">
        <v>53</v>
      </c>
      <c r="E17" s="177">
        <v>466</v>
      </c>
      <c r="F17" s="177">
        <v>233</v>
      </c>
      <c r="G17" s="19">
        <v>-233</v>
      </c>
      <c r="H17" s="169">
        <v>0</v>
      </c>
    </row>
    <row r="18" spans="1:8" ht="14">
      <c r="A18" s="19"/>
      <c r="B18" s="19" t="s">
        <v>48</v>
      </c>
      <c r="C18" s="35">
        <v>-36</v>
      </c>
      <c r="D18" s="35">
        <v>-36</v>
      </c>
      <c r="E18" s="177">
        <v>-72</v>
      </c>
      <c r="F18" s="177">
        <v>-36</v>
      </c>
      <c r="G18" s="19">
        <v>36</v>
      </c>
      <c r="H18" s="169">
        <v>0</v>
      </c>
    </row>
    <row r="19" spans="1:8" ht="14">
      <c r="A19" s="19"/>
      <c r="B19" s="19" t="s">
        <v>529</v>
      </c>
      <c r="C19" s="35">
        <v>0</v>
      </c>
      <c r="D19" s="35">
        <v>-10</v>
      </c>
      <c r="E19" s="177">
        <v>-10</v>
      </c>
      <c r="F19" s="177">
        <v>-5</v>
      </c>
      <c r="G19" s="19">
        <v>5</v>
      </c>
      <c r="H19" s="169">
        <v>0</v>
      </c>
    </row>
    <row r="20" spans="1:8" ht="14">
      <c r="A20" s="19"/>
      <c r="B20" s="19" t="s">
        <v>328</v>
      </c>
      <c r="C20" s="35">
        <v>-239</v>
      </c>
      <c r="D20" s="35">
        <v>-83</v>
      </c>
      <c r="E20" s="177">
        <v>-322</v>
      </c>
      <c r="F20" s="177">
        <v>-161</v>
      </c>
      <c r="G20" s="19">
        <v>161</v>
      </c>
      <c r="H20" s="169">
        <v>0</v>
      </c>
    </row>
    <row r="21" spans="1:8" ht="14">
      <c r="A21" s="19"/>
      <c r="B21" s="19" t="s">
        <v>6</v>
      </c>
      <c r="C21" s="19">
        <v>-1036</v>
      </c>
      <c r="D21" s="19">
        <v>-262</v>
      </c>
      <c r="E21" s="177">
        <v>-1298</v>
      </c>
      <c r="F21" s="177">
        <v>-649</v>
      </c>
      <c r="G21" s="19">
        <v>649</v>
      </c>
      <c r="H21" s="171">
        <v>0</v>
      </c>
    </row>
    <row r="22" spans="1:8" ht="14">
      <c r="A22" s="19"/>
      <c r="B22" s="17" t="s">
        <v>205</v>
      </c>
      <c r="C22" s="107">
        <v>2853</v>
      </c>
      <c r="D22" s="107">
        <v>653</v>
      </c>
      <c r="E22" s="206">
        <v>3506</v>
      </c>
      <c r="F22" s="206">
        <v>1753</v>
      </c>
      <c r="G22" s="107">
        <v>-1753</v>
      </c>
      <c r="H22" s="169">
        <v>0</v>
      </c>
    </row>
    <row r="23" spans="1:8" ht="14">
      <c r="A23" s="19"/>
      <c r="B23" s="19" t="s">
        <v>567</v>
      </c>
      <c r="C23" s="19"/>
      <c r="D23" s="19"/>
      <c r="E23" s="177"/>
      <c r="F23" s="177">
        <v>1</v>
      </c>
      <c r="G23" s="19">
        <v>-1</v>
      </c>
      <c r="H23" s="169">
        <v>0</v>
      </c>
    </row>
    <row r="24" spans="1:8" ht="14">
      <c r="A24" s="19"/>
      <c r="B24" s="17" t="s">
        <v>350</v>
      </c>
      <c r="C24" s="406"/>
      <c r="D24" s="406"/>
      <c r="E24" s="436"/>
      <c r="F24" s="437"/>
      <c r="G24" s="406"/>
      <c r="H24" s="437"/>
    </row>
    <row r="25" spans="1:8" ht="14">
      <c r="A25" s="19"/>
      <c r="B25" s="17" t="s">
        <v>351</v>
      </c>
      <c r="C25" s="35">
        <v>2853</v>
      </c>
      <c r="D25" s="35">
        <v>653</v>
      </c>
      <c r="E25" s="177">
        <v>3506</v>
      </c>
      <c r="F25" s="169">
        <v>1754</v>
      </c>
      <c r="G25" s="35">
        <v>0</v>
      </c>
      <c r="H25" s="171">
        <v>1754</v>
      </c>
    </row>
    <row r="26" spans="1:8" ht="14">
      <c r="A26" s="19"/>
      <c r="B26" s="17" t="s">
        <v>214</v>
      </c>
      <c r="C26" s="107">
        <v>3027</v>
      </c>
      <c r="D26" s="107">
        <v>732</v>
      </c>
      <c r="E26" s="206">
        <v>3759</v>
      </c>
      <c r="F26" s="206">
        <v>1881</v>
      </c>
      <c r="G26" s="107">
        <v>0</v>
      </c>
      <c r="H26" s="169">
        <v>1881</v>
      </c>
    </row>
    <row r="27" spans="1:8" ht="3.75" customHeight="1" thickBot="1">
      <c r="A27" s="19"/>
      <c r="B27" s="19"/>
      <c r="C27" s="384"/>
      <c r="D27" s="384"/>
      <c r="E27" s="386"/>
      <c r="F27" s="385"/>
      <c r="G27" s="384"/>
      <c r="H27" s="385"/>
    </row>
    <row r="28" spans="1:8" ht="14">
      <c r="A28" s="19"/>
      <c r="B28" s="17" t="s">
        <v>207</v>
      </c>
      <c r="C28" s="23"/>
      <c r="D28" s="23"/>
      <c r="E28" s="281"/>
      <c r="F28" s="281"/>
      <c r="G28" s="315"/>
      <c r="H28" s="281"/>
    </row>
    <row r="29" spans="1:8" ht="5.65" customHeight="1">
      <c r="A29" s="19"/>
      <c r="B29" s="19"/>
      <c r="C29" s="283"/>
      <c r="D29" s="23"/>
      <c r="E29" s="281">
        <v>0</v>
      </c>
      <c r="F29" s="281"/>
      <c r="G29" s="315"/>
      <c r="H29" s="281"/>
    </row>
    <row r="30" spans="1:8" ht="14">
      <c r="A30" s="19"/>
      <c r="B30" s="19" t="s">
        <v>68</v>
      </c>
      <c r="C30" s="35">
        <v>33824</v>
      </c>
      <c r="D30" s="35">
        <v>22642</v>
      </c>
      <c r="E30" s="169">
        <v>56466</v>
      </c>
      <c r="F30" s="169">
        <v>27358</v>
      </c>
      <c r="G30" s="35">
        <v>-6686.7924999999996</v>
      </c>
      <c r="H30" s="169">
        <v>20671.2075</v>
      </c>
    </row>
    <row r="31" spans="1:8" ht="9" customHeight="1">
      <c r="A31" s="19"/>
      <c r="E31" s="169"/>
      <c r="F31" s="213"/>
      <c r="H31" s="208"/>
    </row>
    <row r="32" spans="1:8" ht="14">
      <c r="A32" s="19"/>
      <c r="B32" s="19" t="s">
        <v>70</v>
      </c>
      <c r="C32" s="35">
        <v>7170</v>
      </c>
      <c r="D32" s="35">
        <v>6693</v>
      </c>
      <c r="E32" s="169">
        <v>13863</v>
      </c>
      <c r="F32" s="169">
        <v>3016</v>
      </c>
      <c r="G32" s="35">
        <v>-3016</v>
      </c>
      <c r="H32" s="169">
        <v>0</v>
      </c>
    </row>
    <row r="33" spans="1:8" ht="11.15" customHeight="1" thickBot="1">
      <c r="A33" s="19"/>
      <c r="B33" s="19"/>
      <c r="C33" s="109"/>
      <c r="D33" s="109"/>
      <c r="E33" s="172"/>
      <c r="F33" s="172"/>
      <c r="G33" s="109"/>
      <c r="H33" s="172"/>
    </row>
    <row r="34" spans="1:8" ht="14.5">
      <c r="A34" s="19"/>
      <c r="B34" s="19" t="s">
        <v>510</v>
      </c>
      <c r="C34" s="114">
        <v>-1059</v>
      </c>
      <c r="D34" s="35">
        <v>649</v>
      </c>
      <c r="E34" s="169">
        <v>-410</v>
      </c>
      <c r="F34" s="169">
        <v>2305</v>
      </c>
      <c r="G34" s="35">
        <v>-2305</v>
      </c>
      <c r="H34" s="169">
        <v>0</v>
      </c>
    </row>
    <row r="35" spans="1:8" ht="14">
      <c r="A35" s="19"/>
      <c r="B35" s="19" t="s">
        <v>99</v>
      </c>
      <c r="C35" s="35">
        <v>-976</v>
      </c>
      <c r="D35" s="35">
        <v>-353</v>
      </c>
      <c r="E35" s="169">
        <v>-1329</v>
      </c>
      <c r="F35" s="169">
        <v>-665</v>
      </c>
      <c r="G35" s="35">
        <v>665</v>
      </c>
      <c r="H35" s="169">
        <v>0</v>
      </c>
    </row>
    <row r="36" spans="1:8" ht="14.15" customHeight="1" thickBot="1">
      <c r="A36" s="19"/>
      <c r="B36" s="19" t="s">
        <v>100</v>
      </c>
      <c r="C36" s="110">
        <v>-13</v>
      </c>
      <c r="D36" s="110">
        <v>-12</v>
      </c>
      <c r="E36" s="172">
        <v>-25</v>
      </c>
      <c r="F36" s="169">
        <v>-13</v>
      </c>
      <c r="G36" s="35">
        <v>13</v>
      </c>
      <c r="H36" s="172">
        <v>0</v>
      </c>
    </row>
    <row r="37" spans="1:8" ht="14">
      <c r="A37" s="19"/>
      <c r="B37" s="19" t="s">
        <v>57</v>
      </c>
      <c r="C37" s="35">
        <v>1233</v>
      </c>
      <c r="D37" s="35">
        <v>422</v>
      </c>
      <c r="E37" s="169">
        <v>1655</v>
      </c>
      <c r="F37" s="448">
        <v>793</v>
      </c>
      <c r="G37" s="449">
        <v>-793</v>
      </c>
      <c r="H37" s="169">
        <v>0</v>
      </c>
    </row>
    <row r="38" spans="1:8" ht="9" customHeight="1" thickBot="1">
      <c r="A38" s="19"/>
      <c r="B38" s="19"/>
      <c r="C38" s="110"/>
      <c r="D38" s="110"/>
      <c r="E38" s="172"/>
      <c r="F38" s="228"/>
      <c r="G38" s="110"/>
      <c r="H38" s="172"/>
    </row>
    <row r="39" spans="1:8" ht="14">
      <c r="A39" s="19"/>
      <c r="B39" s="19" t="s">
        <v>64</v>
      </c>
      <c r="C39" s="35">
        <v>1027</v>
      </c>
      <c r="D39" s="35">
        <v>562</v>
      </c>
      <c r="E39" s="450">
        <v>1589</v>
      </c>
      <c r="F39" s="448">
        <v>759</v>
      </c>
      <c r="G39" s="449">
        <v>-759</v>
      </c>
      <c r="H39" s="169">
        <v>0</v>
      </c>
    </row>
    <row r="40" spans="1:8" ht="14">
      <c r="A40" s="19"/>
      <c r="B40" s="19" t="s">
        <v>658</v>
      </c>
      <c r="C40" s="35"/>
      <c r="D40" s="35"/>
      <c r="E40" s="169"/>
      <c r="F40" s="215"/>
      <c r="G40" s="62"/>
      <c r="H40" s="169"/>
    </row>
    <row r="41" spans="1:8" ht="14">
      <c r="A41" s="19"/>
      <c r="B41" s="19" t="s">
        <v>659</v>
      </c>
      <c r="C41" s="35">
        <v>1477</v>
      </c>
      <c r="D41" s="35">
        <v>982</v>
      </c>
      <c r="E41" s="169">
        <v>2459</v>
      </c>
      <c r="F41" s="215">
        <v>1229.5</v>
      </c>
      <c r="G41" s="62">
        <v>-1229.5</v>
      </c>
      <c r="H41" s="169">
        <v>0</v>
      </c>
    </row>
    <row r="42" spans="1:8" ht="14">
      <c r="A42" s="19"/>
      <c r="B42" s="19" t="s">
        <v>660</v>
      </c>
      <c r="C42" s="35">
        <v>1103</v>
      </c>
      <c r="D42" s="35">
        <v>1069</v>
      </c>
      <c r="E42" s="169">
        <v>2172</v>
      </c>
      <c r="F42" s="215">
        <v>1086</v>
      </c>
      <c r="G42" s="62">
        <v>-1086</v>
      </c>
      <c r="H42" s="169">
        <v>0</v>
      </c>
    </row>
    <row r="43" spans="1:8" ht="14">
      <c r="A43" s="19"/>
      <c r="B43" s="19" t="s">
        <v>448</v>
      </c>
      <c r="C43" s="35">
        <v>263</v>
      </c>
      <c r="D43" s="35">
        <v>83</v>
      </c>
      <c r="E43" s="169">
        <v>346</v>
      </c>
      <c r="F43" s="215">
        <v>173</v>
      </c>
      <c r="G43" s="62">
        <v>-173</v>
      </c>
      <c r="H43" s="169">
        <v>0</v>
      </c>
    </row>
    <row r="44" spans="1:8" ht="5.65" customHeight="1" thickBot="1">
      <c r="A44" s="19"/>
      <c r="B44" s="19"/>
      <c r="C44" s="110"/>
      <c r="D44" s="110"/>
      <c r="E44" s="172">
        <v>0</v>
      </c>
      <c r="F44" s="228"/>
      <c r="G44" s="110"/>
      <c r="H44" s="172"/>
    </row>
    <row r="45" spans="1:8" ht="14">
      <c r="A45" s="19"/>
      <c r="B45" s="19" t="s">
        <v>108</v>
      </c>
      <c r="C45" s="62">
        <v>4778</v>
      </c>
      <c r="D45" s="62">
        <v>1553</v>
      </c>
      <c r="E45" s="169">
        <v>6331</v>
      </c>
      <c r="F45" s="448">
        <v>3130</v>
      </c>
      <c r="G45" s="449">
        <v>-3130</v>
      </c>
      <c r="H45" s="169">
        <v>0</v>
      </c>
    </row>
    <row r="46" spans="1:8" ht="5.5" customHeight="1" thickBot="1">
      <c r="A46" s="19"/>
      <c r="B46" s="19"/>
      <c r="C46" s="384"/>
      <c r="D46" s="384"/>
      <c r="E46" s="385"/>
      <c r="F46" s="385"/>
      <c r="G46" s="407"/>
      <c r="H46" s="385"/>
    </row>
    <row r="47" spans="1:8" ht="18" customHeight="1">
      <c r="A47" s="19"/>
      <c r="C47" s="23"/>
      <c r="D47" s="23"/>
      <c r="E47" s="330"/>
      <c r="F47" s="330"/>
      <c r="G47" s="304"/>
      <c r="H47" s="330"/>
    </row>
    <row r="48" spans="1:8" ht="14">
      <c r="A48" s="19"/>
      <c r="B48" s="17" t="s">
        <v>888</v>
      </c>
      <c r="C48" s="23"/>
      <c r="D48" s="23"/>
      <c r="E48" s="282"/>
      <c r="F48" s="282"/>
      <c r="G48" s="23"/>
      <c r="H48" s="282"/>
    </row>
    <row r="49" spans="1:8" ht="12.25" customHeight="1">
      <c r="A49" s="19"/>
      <c r="B49" s="17" t="s">
        <v>894</v>
      </c>
      <c r="C49" s="23"/>
      <c r="D49" s="23"/>
      <c r="E49" s="282"/>
      <c r="F49" s="282"/>
      <c r="G49" s="23"/>
      <c r="H49" s="282"/>
    </row>
    <row r="50" spans="1:8" ht="14">
      <c r="A50" s="19"/>
      <c r="B50" s="1" t="s">
        <v>20</v>
      </c>
      <c r="C50" s="315"/>
      <c r="D50" s="315"/>
      <c r="E50" s="281"/>
      <c r="F50" s="281"/>
      <c r="G50" s="295"/>
      <c r="H50" s="281"/>
    </row>
    <row r="51" spans="1:8" ht="14">
      <c r="A51" s="19"/>
      <c r="B51" s="6" t="s">
        <v>80</v>
      </c>
      <c r="C51" s="151"/>
      <c r="D51" s="151"/>
      <c r="E51" s="169">
        <v>31707</v>
      </c>
      <c r="F51" s="222"/>
      <c r="G51" s="19">
        <v>-31707</v>
      </c>
      <c r="H51" s="169">
        <v>0</v>
      </c>
    </row>
    <row r="52" spans="1:8" ht="14">
      <c r="A52" s="19"/>
      <c r="B52" s="6" t="s">
        <v>134</v>
      </c>
      <c r="C52" s="151"/>
      <c r="D52" s="151"/>
      <c r="E52" s="169">
        <v>722</v>
      </c>
      <c r="F52" s="222"/>
      <c r="G52" s="19">
        <v>-722</v>
      </c>
      <c r="H52" s="169">
        <v>0</v>
      </c>
    </row>
    <row r="53" spans="1:8" ht="14">
      <c r="A53" s="19"/>
      <c r="B53" s="6" t="s">
        <v>147</v>
      </c>
      <c r="C53" s="151"/>
      <c r="D53" s="151"/>
      <c r="E53" s="169">
        <v>2849</v>
      </c>
      <c r="F53" s="222"/>
      <c r="G53" s="19">
        <v>-2849</v>
      </c>
      <c r="H53" s="169">
        <v>0</v>
      </c>
    </row>
    <row r="54" spans="1:8" ht="14">
      <c r="A54" s="19"/>
      <c r="B54" s="6"/>
      <c r="C54" s="151"/>
      <c r="D54" s="151"/>
      <c r="E54" s="169"/>
      <c r="F54" s="222"/>
      <c r="G54" s="19"/>
      <c r="H54" s="169"/>
    </row>
    <row r="55" spans="1:8" ht="14">
      <c r="A55" s="19"/>
      <c r="B55" s="1" t="s">
        <v>8</v>
      </c>
      <c r="C55" s="151"/>
      <c r="D55" s="151"/>
      <c r="E55" s="169"/>
      <c r="F55" s="222"/>
      <c r="G55" s="19"/>
      <c r="H55" s="169"/>
    </row>
    <row r="56" spans="1:8" ht="14">
      <c r="A56" s="19"/>
      <c r="B56" s="6" t="s">
        <v>9</v>
      </c>
      <c r="C56" s="151"/>
      <c r="D56" s="151"/>
      <c r="E56" s="169">
        <v>5809</v>
      </c>
      <c r="F56" s="222"/>
      <c r="G56" s="19">
        <v>-5809</v>
      </c>
      <c r="H56" s="169">
        <v>0</v>
      </c>
    </row>
    <row r="57" spans="1:8" ht="14">
      <c r="A57" s="19"/>
      <c r="B57" s="6" t="s">
        <v>21</v>
      </c>
      <c r="C57" s="151"/>
      <c r="D57" s="151"/>
      <c r="E57" s="169">
        <v>6090</v>
      </c>
      <c r="F57" s="222"/>
      <c r="G57" s="19">
        <v>-6090</v>
      </c>
      <c r="H57" s="169">
        <v>0</v>
      </c>
    </row>
    <row r="58" spans="1:8" ht="14">
      <c r="A58" s="19"/>
      <c r="B58" s="6" t="s">
        <v>107</v>
      </c>
      <c r="C58" s="151"/>
      <c r="D58" s="151"/>
      <c r="E58" s="169">
        <v>252</v>
      </c>
      <c r="F58" s="222"/>
      <c r="G58" s="19">
        <v>-252</v>
      </c>
      <c r="H58" s="169">
        <v>0</v>
      </c>
    </row>
    <row r="59" spans="1:8" ht="14">
      <c r="A59" s="19"/>
      <c r="B59" s="6" t="s">
        <v>37</v>
      </c>
      <c r="C59" s="151"/>
      <c r="D59" s="151"/>
      <c r="E59" s="169">
        <v>7207</v>
      </c>
      <c r="F59" s="222"/>
      <c r="G59" s="19">
        <v>-7207</v>
      </c>
      <c r="H59" s="169">
        <v>0</v>
      </c>
    </row>
    <row r="60" spans="1:8" ht="14">
      <c r="A60" s="19"/>
      <c r="B60" s="19"/>
      <c r="C60" s="23"/>
      <c r="D60" s="23"/>
      <c r="E60" s="169"/>
      <c r="F60" s="169"/>
      <c r="G60" s="35"/>
      <c r="H60" s="169"/>
    </row>
    <row r="61" spans="1:8" ht="14">
      <c r="A61" s="19"/>
      <c r="B61" s="19" t="s">
        <v>634</v>
      </c>
      <c r="C61" s="23"/>
      <c r="D61" s="23"/>
      <c r="E61" s="169">
        <v>1829</v>
      </c>
      <c r="F61" s="169"/>
      <c r="G61" s="35">
        <v>-1829</v>
      </c>
      <c r="H61" s="169">
        <v>0</v>
      </c>
    </row>
    <row r="62" spans="1:8" ht="14">
      <c r="A62" s="19"/>
      <c r="B62" s="19"/>
      <c r="C62" s="23"/>
      <c r="D62" s="23"/>
      <c r="E62" s="169"/>
      <c r="F62" s="169"/>
      <c r="G62" s="35"/>
      <c r="H62" s="169"/>
    </row>
    <row r="63" spans="1:8" ht="14">
      <c r="A63" s="19"/>
      <c r="B63" s="1" t="s">
        <v>27</v>
      </c>
      <c r="C63" s="315"/>
      <c r="D63" s="315"/>
      <c r="E63" s="169"/>
      <c r="F63" s="169"/>
      <c r="G63" s="35"/>
      <c r="H63" s="169"/>
    </row>
    <row r="64" spans="1:8" ht="14">
      <c r="A64" s="19"/>
      <c r="B64" s="19" t="s">
        <v>148</v>
      </c>
      <c r="C64" s="315"/>
      <c r="D64" s="315"/>
      <c r="E64" s="169">
        <v>9214</v>
      </c>
      <c r="F64" s="169"/>
      <c r="G64" s="35">
        <v>-9214</v>
      </c>
      <c r="H64" s="169">
        <v>0</v>
      </c>
    </row>
    <row r="65" spans="1:8" ht="14">
      <c r="A65" s="19"/>
      <c r="B65" s="19"/>
      <c r="C65" s="315"/>
      <c r="D65" s="315"/>
      <c r="E65" s="169"/>
      <c r="F65" s="169"/>
      <c r="G65" s="35"/>
      <c r="H65" s="169"/>
    </row>
    <row r="66" spans="1:8" ht="14">
      <c r="A66" s="19"/>
      <c r="B66" s="1" t="s">
        <v>10</v>
      </c>
      <c r="C66" s="151"/>
      <c r="D66" s="151"/>
      <c r="E66" s="169"/>
      <c r="F66" s="169"/>
      <c r="G66" s="35"/>
      <c r="H66" s="169"/>
    </row>
    <row r="67" spans="1:8" ht="14">
      <c r="A67" s="19"/>
      <c r="B67" s="6" t="s">
        <v>59</v>
      </c>
      <c r="C67" s="151"/>
      <c r="D67" s="151"/>
      <c r="E67" s="169">
        <v>3190</v>
      </c>
      <c r="F67" s="169"/>
      <c r="G67" s="35">
        <v>-3190</v>
      </c>
      <c r="H67" s="169">
        <v>0</v>
      </c>
    </row>
    <row r="68" spans="1:8" ht="14">
      <c r="A68" s="19"/>
      <c r="B68" s="6" t="s">
        <v>129</v>
      </c>
      <c r="C68" s="151"/>
      <c r="D68" s="151"/>
      <c r="E68" s="169">
        <v>462</v>
      </c>
      <c r="F68" s="169"/>
      <c r="G68" s="35">
        <v>-462</v>
      </c>
      <c r="H68" s="169">
        <v>0</v>
      </c>
    </row>
    <row r="69" spans="1:8" ht="14">
      <c r="A69" s="19"/>
      <c r="B69" s="19" t="s">
        <v>403</v>
      </c>
      <c r="C69" s="315"/>
      <c r="D69" s="315"/>
      <c r="E69" s="169">
        <v>65</v>
      </c>
      <c r="F69" s="169"/>
      <c r="G69" s="35">
        <v>-65</v>
      </c>
      <c r="H69" s="169">
        <v>0</v>
      </c>
    </row>
    <row r="70" spans="1:8" ht="14">
      <c r="A70" s="19"/>
      <c r="B70" s="7" t="s">
        <v>6</v>
      </c>
      <c r="C70" s="345"/>
      <c r="D70" s="345"/>
      <c r="E70" s="171">
        <v>930</v>
      </c>
      <c r="F70" s="171"/>
      <c r="G70" s="51">
        <v>-930</v>
      </c>
      <c r="H70" s="171">
        <v>0</v>
      </c>
    </row>
    <row r="71" spans="1:8" ht="14">
      <c r="A71" s="19"/>
      <c r="B71" s="220" t="s">
        <v>546</v>
      </c>
      <c r="C71" s="35"/>
      <c r="D71" s="35"/>
      <c r="E71" s="36"/>
      <c r="F71" s="36"/>
      <c r="G71" s="35"/>
      <c r="H71" s="36"/>
    </row>
    <row r="72" spans="1:8" ht="15" customHeight="1">
      <c r="A72" s="19"/>
      <c r="B72" s="220" t="s">
        <v>540</v>
      </c>
      <c r="C72" s="19"/>
      <c r="D72" s="19"/>
      <c r="E72" s="19"/>
      <c r="F72" s="19"/>
      <c r="G72" s="19"/>
      <c r="H72" s="19"/>
    </row>
    <row r="73" spans="1:8" ht="14">
      <c r="A73" s="19"/>
      <c r="B73" s="220" t="s">
        <v>273</v>
      </c>
      <c r="C73" s="19"/>
      <c r="D73" s="19"/>
      <c r="E73" s="19"/>
      <c r="F73" s="19"/>
      <c r="G73" s="19"/>
      <c r="H73" s="19"/>
    </row>
    <row r="74" spans="1:8" ht="14">
      <c r="A74" s="19"/>
      <c r="B74" s="220" t="s">
        <v>781</v>
      </c>
      <c r="C74" s="19"/>
      <c r="D74" s="19"/>
      <c r="E74" s="19"/>
      <c r="F74" s="19"/>
      <c r="G74" s="19"/>
      <c r="H74" s="19"/>
    </row>
    <row r="75" spans="1:8" ht="14">
      <c r="A75" s="19"/>
      <c r="C75" s="19"/>
      <c r="D75" s="19"/>
      <c r="E75" s="19"/>
      <c r="F75" s="19"/>
      <c r="G75" s="19"/>
      <c r="H75" s="19"/>
    </row>
    <row r="76" spans="1:8" ht="14">
      <c r="A76" s="19"/>
      <c r="B76" s="19" t="s">
        <v>539</v>
      </c>
      <c r="C76" s="19"/>
      <c r="D76" s="19"/>
      <c r="E76" s="19"/>
      <c r="F76" s="19"/>
      <c r="G76" s="19"/>
      <c r="H76" s="19"/>
    </row>
  </sheetData>
  <customSheetViews>
    <customSheetView guid="{0758FAFD-473E-422D-9440-9CF9BCBE5A2D}" scale="91" outlineSymbols="0" fitToPage="1" printArea="1" topLeftCell="A36">
      <selection activeCell="C37" sqref="C37"/>
      <pageMargins left="0" right="0" top="0" bottom="0" header="0" footer="0"/>
      <pageSetup paperSize="9" scale="73" orientation="portrait" r:id="rId1"/>
      <headerFooter alignWithMargins="0"/>
    </customSheetView>
    <customSheetView guid="{933ED54A-AC9C-4F24-9432-83A78BD9FF56}" showPageBreaks="1" showGridLines="0" fitToPage="1" printArea="1" view="pageBreakPreview" topLeftCell="A33">
      <selection activeCell="M5" sqref="M5"/>
      <pageMargins left="0.25" right="0.25" top="0.75" bottom="0.75" header="0.3" footer="0.3"/>
      <pageSetup paperSize="9" scale="72" orientation="portrait" r:id="rId2"/>
      <headerFooter alignWithMargins="0"/>
    </customSheetView>
    <customSheetView guid="{89BE8CAA-DC0F-4241-BE8B-F0F2E1B135DA}" showPageBreaks="1" fitToPage="1" printArea="1" view="pageBreakPreview" topLeftCell="A17">
      <selection activeCell="D21" sqref="D21"/>
      <pageMargins left="0" right="0" top="0" bottom="0" header="0" footer="0"/>
      <pageSetup paperSize="9" scale="72" orientation="portrait" r:id="rId3"/>
      <headerFooter alignWithMargins="0"/>
    </customSheetView>
  </customSheetViews>
  <mergeCells count="1">
    <mergeCell ref="C3:E3"/>
  </mergeCells>
  <phoneticPr fontId="12" type="noConversion"/>
  <pageMargins left="0" right="0" top="0" bottom="0" header="0" footer="0"/>
  <pageSetup paperSize="9" scale="73" orientation="portrait" r:id="rId4"/>
  <headerFooter alignWithMargins="0"/>
  <customProperties>
    <customPr name="SheetOptions" r:id="rId5"/>
  </customProperties>
  <drawing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howOutlineSymbols="0"/>
    <pageSetUpPr autoPageBreaks="0" fitToPage="1"/>
  </sheetPr>
  <dimension ref="A1:H73"/>
  <sheetViews>
    <sheetView showOutlineSymbols="0" zoomScaleNormal="100" zoomScaleSheetLayoutView="100" workbookViewId="0">
      <selection activeCell="J1" sqref="J1"/>
    </sheetView>
  </sheetViews>
  <sheetFormatPr defaultColWidth="8.81640625" defaultRowHeight="12.5"/>
  <cols>
    <col min="1" max="1" width="8.81640625" style="4"/>
    <col min="2" max="2" width="54.453125" style="4" customWidth="1"/>
    <col min="3" max="3" width="10.1796875" style="4" customWidth="1"/>
    <col min="4" max="4" width="13.453125" style="4" customWidth="1"/>
    <col min="5" max="6" width="11.1796875" style="4" bestFit="1" customWidth="1"/>
    <col min="7" max="7" width="15.54296875" style="4" customWidth="1"/>
    <col min="8" max="8" width="12.54296875" style="4" customWidth="1"/>
    <col min="9" max="16384" width="8.81640625" style="4"/>
  </cols>
  <sheetData>
    <row r="1" spans="1:8" ht="20">
      <c r="A1" s="19"/>
      <c r="B1" s="321" t="s">
        <v>337</v>
      </c>
      <c r="C1" s="19"/>
      <c r="D1" s="19"/>
      <c r="E1" s="19"/>
      <c r="F1" s="19"/>
      <c r="G1" s="19"/>
      <c r="H1" s="19"/>
    </row>
    <row r="2" spans="1:8" ht="28.15" customHeight="1">
      <c r="A2" s="19"/>
      <c r="B2" s="1" t="s">
        <v>572</v>
      </c>
      <c r="C2" s="19"/>
      <c r="D2" s="19"/>
      <c r="E2" s="19"/>
      <c r="G2" s="17"/>
      <c r="H2" s="17" t="s">
        <v>713</v>
      </c>
    </row>
    <row r="3" spans="1:8" ht="28.15" customHeight="1">
      <c r="A3" s="103">
        <v>2</v>
      </c>
      <c r="B3" s="17" t="s">
        <v>246</v>
      </c>
      <c r="C3" s="617" t="s">
        <v>780</v>
      </c>
      <c r="D3" s="618"/>
      <c r="E3" s="618"/>
      <c r="G3" s="17"/>
      <c r="H3" s="17"/>
    </row>
    <row r="4" spans="1:8" ht="72.5">
      <c r="A4" s="19"/>
      <c r="B4" s="156"/>
      <c r="C4" s="309" t="s">
        <v>81</v>
      </c>
      <c r="D4" s="309" t="s">
        <v>82</v>
      </c>
      <c r="E4" s="309" t="s">
        <v>169</v>
      </c>
      <c r="F4" s="309" t="s">
        <v>151</v>
      </c>
      <c r="G4" s="309" t="s">
        <v>264</v>
      </c>
      <c r="H4" s="309" t="s">
        <v>152</v>
      </c>
    </row>
    <row r="5" spans="1:8" ht="10.15" customHeight="1">
      <c r="A5" s="19"/>
      <c r="B5" s="226"/>
      <c r="C5" s="226"/>
      <c r="D5" s="226"/>
      <c r="E5" s="240"/>
      <c r="F5" s="207"/>
      <c r="G5" s="207"/>
      <c r="H5" s="207"/>
    </row>
    <row r="6" spans="1:8" ht="25.9" customHeight="1">
      <c r="A6" s="19"/>
      <c r="B6" s="19"/>
      <c r="E6" s="230"/>
      <c r="F6" s="230"/>
      <c r="G6" s="111"/>
      <c r="H6" s="230"/>
    </row>
    <row r="7" spans="1:8" ht="7.9" customHeight="1">
      <c r="A7" s="103"/>
      <c r="B7" s="17"/>
      <c r="C7" s="19"/>
      <c r="D7" s="19"/>
      <c r="E7" s="222"/>
      <c r="F7" s="222"/>
      <c r="G7" s="19"/>
      <c r="H7" s="222"/>
    </row>
    <row r="8" spans="1:8" ht="14">
      <c r="A8" s="106" t="s">
        <v>167</v>
      </c>
      <c r="B8" s="17" t="s">
        <v>444</v>
      </c>
      <c r="C8" s="19"/>
      <c r="D8" s="19"/>
      <c r="E8" s="169"/>
      <c r="F8" s="169"/>
      <c r="G8" s="36"/>
      <c r="H8" s="169"/>
    </row>
    <row r="9" spans="1:8" ht="14">
      <c r="A9" s="19"/>
      <c r="B9" s="17"/>
      <c r="C9" s="35"/>
      <c r="D9" s="35"/>
      <c r="E9" s="169"/>
      <c r="F9" s="169"/>
      <c r="G9" s="36"/>
      <c r="H9" s="169"/>
    </row>
    <row r="10" spans="1:8" ht="14">
      <c r="A10" s="19"/>
      <c r="B10" s="19" t="s">
        <v>255</v>
      </c>
      <c r="C10" s="35">
        <v>15226</v>
      </c>
      <c r="D10" s="35">
        <v>7144</v>
      </c>
      <c r="E10" s="169">
        <v>22370</v>
      </c>
      <c r="F10" s="169">
        <v>11184.963691184999</v>
      </c>
      <c r="G10" s="35">
        <v>-11184.963691184999</v>
      </c>
      <c r="H10" s="169">
        <v>0</v>
      </c>
    </row>
    <row r="11" spans="1:8" ht="14">
      <c r="A11" s="19"/>
      <c r="B11" s="19" t="s">
        <v>14</v>
      </c>
      <c r="C11" s="35">
        <v>-6408</v>
      </c>
      <c r="D11" s="35">
        <v>-6136</v>
      </c>
      <c r="E11" s="169">
        <v>-12544</v>
      </c>
      <c r="F11" s="169">
        <v>-6272.3745538200592</v>
      </c>
      <c r="G11" s="35">
        <v>6272.3745538200592</v>
      </c>
      <c r="H11" s="169">
        <v>0</v>
      </c>
    </row>
    <row r="12" spans="1:8" ht="14">
      <c r="A12" s="19"/>
      <c r="B12" s="19" t="s">
        <v>16</v>
      </c>
      <c r="C12" s="35">
        <v>17</v>
      </c>
      <c r="D12" s="35">
        <v>31</v>
      </c>
      <c r="E12" s="169">
        <v>48</v>
      </c>
      <c r="F12" s="169">
        <v>24.20332256</v>
      </c>
      <c r="G12" s="35">
        <v>-24.20332256</v>
      </c>
      <c r="H12" s="169">
        <v>0</v>
      </c>
    </row>
    <row r="13" spans="1:8" ht="14">
      <c r="A13" s="19"/>
      <c r="B13" s="19" t="s">
        <v>17</v>
      </c>
      <c r="C13" s="19">
        <v>-1621</v>
      </c>
      <c r="D13" s="19">
        <v>-969</v>
      </c>
      <c r="E13" s="169">
        <v>-2590</v>
      </c>
      <c r="F13" s="169">
        <v>-1295.001053615</v>
      </c>
      <c r="G13" s="35">
        <v>1295.001053615</v>
      </c>
      <c r="H13" s="169">
        <v>0</v>
      </c>
    </row>
    <row r="14" spans="1:8" ht="12.25" customHeight="1">
      <c r="A14" s="19"/>
      <c r="B14" s="92"/>
      <c r="C14" s="92"/>
      <c r="D14" s="92"/>
      <c r="E14" s="207"/>
      <c r="F14" s="207"/>
      <c r="G14" s="92"/>
      <c r="H14" s="207"/>
    </row>
    <row r="15" spans="1:8" ht="14">
      <c r="A15" s="19"/>
      <c r="B15" s="17" t="s">
        <v>58</v>
      </c>
      <c r="C15" s="19">
        <v>7214</v>
      </c>
      <c r="D15" s="19">
        <v>70</v>
      </c>
      <c r="E15" s="177">
        <v>7284</v>
      </c>
      <c r="F15" s="177">
        <v>3641.7914063099397</v>
      </c>
      <c r="G15" s="19">
        <v>-3641.7914063099397</v>
      </c>
      <c r="H15" s="169">
        <v>0</v>
      </c>
    </row>
    <row r="16" spans="1:8" ht="14">
      <c r="A16" s="19"/>
      <c r="B16" s="19" t="s">
        <v>5</v>
      </c>
      <c r="C16" s="19">
        <v>436</v>
      </c>
      <c r="D16" s="19">
        <v>30</v>
      </c>
      <c r="E16" s="177">
        <v>466</v>
      </c>
      <c r="F16" s="177">
        <v>233.27225974000001</v>
      </c>
      <c r="G16" s="19">
        <v>-233.27225974000001</v>
      </c>
      <c r="H16" s="169">
        <v>0</v>
      </c>
    </row>
    <row r="17" spans="1:8" ht="14">
      <c r="A17" s="19"/>
      <c r="B17" s="19" t="s">
        <v>48</v>
      </c>
      <c r="C17" s="19">
        <v>-34</v>
      </c>
      <c r="D17" s="19">
        <v>-24</v>
      </c>
      <c r="E17" s="177">
        <v>-58</v>
      </c>
      <c r="F17" s="177">
        <v>-28.674515510000003</v>
      </c>
      <c r="G17" s="19">
        <v>28.674515510000003</v>
      </c>
      <c r="H17" s="169">
        <v>0</v>
      </c>
    </row>
    <row r="18" spans="1:8" ht="14">
      <c r="A18" s="19"/>
      <c r="B18" s="19" t="s">
        <v>529</v>
      </c>
      <c r="C18" s="19">
        <v>0</v>
      </c>
      <c r="D18" s="19">
        <v>64</v>
      </c>
      <c r="E18" s="177">
        <v>64</v>
      </c>
      <c r="F18" s="177">
        <v>31.664000000000001</v>
      </c>
      <c r="G18" s="19">
        <v>-31.664000000000001</v>
      </c>
      <c r="H18" s="169">
        <v>0</v>
      </c>
    </row>
    <row r="19" spans="1:8" ht="14">
      <c r="A19" s="19"/>
      <c r="B19" s="19" t="s">
        <v>453</v>
      </c>
      <c r="C19" s="19">
        <v>-801</v>
      </c>
      <c r="D19" s="19">
        <v>-5</v>
      </c>
      <c r="E19" s="177">
        <v>-806</v>
      </c>
      <c r="F19" s="177">
        <v>-403.21432423000005</v>
      </c>
      <c r="G19" s="19">
        <v>403.21432423000005</v>
      </c>
      <c r="H19" s="169">
        <v>0</v>
      </c>
    </row>
    <row r="20" spans="1:8" ht="14">
      <c r="A20" s="19"/>
      <c r="B20" s="19" t="s">
        <v>6</v>
      </c>
      <c r="C20" s="19">
        <v>-1836</v>
      </c>
      <c r="D20" s="19">
        <v>-48</v>
      </c>
      <c r="E20" s="177">
        <v>-1884</v>
      </c>
      <c r="F20" s="177">
        <v>-942.18008301338602</v>
      </c>
      <c r="G20" s="19">
        <v>942.18008301338602</v>
      </c>
      <c r="H20" s="171">
        <v>0</v>
      </c>
    </row>
    <row r="21" spans="1:8" ht="14">
      <c r="A21" s="19"/>
      <c r="B21" s="93" t="s">
        <v>386</v>
      </c>
      <c r="C21" s="107">
        <v>4979</v>
      </c>
      <c r="D21" s="107">
        <v>87</v>
      </c>
      <c r="E21" s="206">
        <v>5066</v>
      </c>
      <c r="F21" s="206">
        <v>2532.6587432965539</v>
      </c>
      <c r="G21" s="107">
        <v>-2532.6587432965539</v>
      </c>
      <c r="H21" s="169">
        <v>0</v>
      </c>
    </row>
    <row r="22" spans="1:8" ht="14.5">
      <c r="A22" s="19"/>
      <c r="B22" s="19" t="s">
        <v>568</v>
      </c>
      <c r="C22" s="19"/>
      <c r="D22" s="19"/>
      <c r="E22" s="177"/>
      <c r="F22" s="177">
        <v>-6</v>
      </c>
      <c r="G22" s="19">
        <v>6</v>
      </c>
      <c r="H22" s="169">
        <v>0</v>
      </c>
    </row>
    <row r="23" spans="1:8" ht="28">
      <c r="A23" s="19"/>
      <c r="B23" s="280" t="s">
        <v>387</v>
      </c>
      <c r="C23" s="107">
        <v>4979</v>
      </c>
      <c r="D23" s="107">
        <v>87</v>
      </c>
      <c r="E23" s="206">
        <v>5066</v>
      </c>
      <c r="F23" s="206">
        <v>2526.6587432965539</v>
      </c>
      <c r="G23" s="107">
        <v>0</v>
      </c>
      <c r="H23" s="206">
        <v>2526.6587432965539</v>
      </c>
    </row>
    <row r="24" spans="1:8" ht="14">
      <c r="A24" s="19"/>
      <c r="B24" s="17"/>
      <c r="C24" s="19"/>
      <c r="D24" s="19"/>
      <c r="E24" s="177"/>
      <c r="F24" s="177"/>
      <c r="G24" s="19"/>
      <c r="H24" s="177"/>
    </row>
    <row r="25" spans="1:8" ht="14">
      <c r="A25" s="19"/>
      <c r="B25" s="17" t="s">
        <v>49</v>
      </c>
      <c r="C25" s="107">
        <v>5563</v>
      </c>
      <c r="D25" s="107">
        <v>91</v>
      </c>
      <c r="E25" s="206">
        <v>5654</v>
      </c>
      <c r="F25" s="206">
        <v>2820.8730675265538</v>
      </c>
      <c r="G25" s="107">
        <v>0</v>
      </c>
      <c r="H25" s="206">
        <v>2820.8730675265538</v>
      </c>
    </row>
    <row r="26" spans="1:8" ht="10.15" customHeight="1">
      <c r="A26" s="19"/>
      <c r="B26" s="92"/>
      <c r="C26" s="92"/>
      <c r="D26" s="92"/>
      <c r="E26" s="207"/>
      <c r="F26" s="207"/>
      <c r="G26" s="92"/>
      <c r="H26" s="207"/>
    </row>
    <row r="27" spans="1:8" ht="14">
      <c r="A27" s="19"/>
      <c r="B27" s="17" t="s">
        <v>207</v>
      </c>
      <c r="C27" s="19"/>
      <c r="D27" s="19"/>
      <c r="E27" s="177"/>
      <c r="F27" s="177"/>
      <c r="G27" s="19"/>
      <c r="H27" s="177"/>
    </row>
    <row r="28" spans="1:8" ht="5.65" customHeight="1">
      <c r="A28" s="19"/>
      <c r="B28" s="19"/>
      <c r="C28" s="112"/>
      <c r="D28" s="112"/>
      <c r="E28" s="177"/>
      <c r="F28" s="177"/>
      <c r="G28" s="19"/>
      <c r="H28" s="177"/>
    </row>
    <row r="29" spans="1:8" ht="14">
      <c r="A29" s="19"/>
      <c r="B29" s="19" t="s">
        <v>68</v>
      </c>
      <c r="C29" s="35">
        <v>35404</v>
      </c>
      <c r="D29" s="35">
        <v>22630</v>
      </c>
      <c r="E29" s="169">
        <v>58034</v>
      </c>
      <c r="F29" s="169">
        <v>28157</v>
      </c>
      <c r="G29" s="35">
        <v>-6836.1359999999986</v>
      </c>
      <c r="H29" s="169">
        <v>21320.864000000001</v>
      </c>
    </row>
    <row r="30" spans="1:8" ht="22.5" customHeight="1">
      <c r="A30" s="19"/>
      <c r="B30" s="19" t="s">
        <v>69</v>
      </c>
      <c r="C30" s="35">
        <v>7526</v>
      </c>
      <c r="D30" s="35">
        <v>6629</v>
      </c>
      <c r="E30" s="169">
        <v>14155</v>
      </c>
      <c r="F30" s="169">
        <v>3270</v>
      </c>
      <c r="G30" s="35">
        <v>-3270</v>
      </c>
      <c r="H30" s="169">
        <v>0</v>
      </c>
    </row>
    <row r="31" spans="1:8" ht="7.9" customHeight="1" thickBot="1">
      <c r="A31" s="19"/>
      <c r="B31" s="19"/>
      <c r="C31" s="113"/>
      <c r="D31" s="113"/>
      <c r="E31" s="235"/>
      <c r="F31" s="235"/>
      <c r="G31" s="113"/>
      <c r="H31" s="235"/>
    </row>
    <row r="32" spans="1:8" ht="14.5">
      <c r="A32" s="19"/>
      <c r="B32" s="19" t="s">
        <v>598</v>
      </c>
      <c r="C32" s="114">
        <v>-3078</v>
      </c>
      <c r="D32" s="35">
        <v>232</v>
      </c>
      <c r="E32" s="169">
        <v>-2846</v>
      </c>
      <c r="F32" s="169">
        <v>1577</v>
      </c>
      <c r="G32" s="35">
        <v>-1577</v>
      </c>
      <c r="H32" s="169">
        <v>0</v>
      </c>
    </row>
    <row r="33" spans="1:8" ht="14">
      <c r="A33" s="19"/>
      <c r="B33" s="19" t="s">
        <v>99</v>
      </c>
      <c r="C33" s="35">
        <v>-1080</v>
      </c>
      <c r="D33" s="35">
        <v>-678</v>
      </c>
      <c r="E33" s="169">
        <v>-1758</v>
      </c>
      <c r="F33" s="169">
        <v>-879</v>
      </c>
      <c r="G33" s="35">
        <v>879</v>
      </c>
      <c r="H33" s="169">
        <v>0</v>
      </c>
    </row>
    <row r="34" spans="1:8" ht="14.5" thickBot="1">
      <c r="A34" s="19"/>
      <c r="B34" s="19" t="s">
        <v>100</v>
      </c>
      <c r="C34" s="109">
        <v>-13</v>
      </c>
      <c r="D34" s="109">
        <v>-13</v>
      </c>
      <c r="E34" s="172">
        <v>-26</v>
      </c>
      <c r="F34" s="172">
        <v>-13</v>
      </c>
      <c r="G34" s="109">
        <v>13</v>
      </c>
      <c r="H34" s="172">
        <v>0</v>
      </c>
    </row>
    <row r="35" spans="1:8" ht="14">
      <c r="A35" s="19"/>
      <c r="B35" s="19" t="s">
        <v>57</v>
      </c>
      <c r="C35" s="35">
        <v>1267</v>
      </c>
      <c r="D35" s="35">
        <v>853</v>
      </c>
      <c r="E35" s="169">
        <v>2120</v>
      </c>
      <c r="F35" s="169">
        <v>1017</v>
      </c>
      <c r="G35" s="35">
        <v>-1017</v>
      </c>
      <c r="H35" s="169">
        <v>0</v>
      </c>
    </row>
    <row r="36" spans="1:8" ht="11.25" customHeight="1" thickBot="1">
      <c r="A36" s="19"/>
      <c r="B36" s="19"/>
      <c r="C36" s="110"/>
      <c r="D36" s="110"/>
      <c r="E36" s="235"/>
      <c r="F36" s="235"/>
      <c r="G36" s="113"/>
      <c r="H36" s="235"/>
    </row>
    <row r="37" spans="1:8" ht="14">
      <c r="A37" s="19"/>
      <c r="B37" s="19" t="s">
        <v>64</v>
      </c>
      <c r="C37" s="35">
        <v>913</v>
      </c>
      <c r="D37" s="35">
        <v>532</v>
      </c>
      <c r="E37" s="169">
        <v>1445</v>
      </c>
      <c r="F37" s="232">
        <v>689</v>
      </c>
      <c r="G37" s="112">
        <v>-689</v>
      </c>
      <c r="H37" s="169">
        <v>0</v>
      </c>
    </row>
    <row r="38" spans="1:8" ht="5.65" customHeight="1">
      <c r="A38" s="19"/>
      <c r="B38" s="19"/>
      <c r="C38" s="19"/>
      <c r="D38" s="19"/>
      <c r="E38" s="177"/>
      <c r="F38" s="177"/>
      <c r="G38" s="19"/>
      <c r="H38" s="177"/>
    </row>
    <row r="39" spans="1:8" ht="14">
      <c r="A39" s="19"/>
      <c r="B39" s="19" t="s">
        <v>658</v>
      </c>
      <c r="C39" s="19"/>
      <c r="D39" s="19"/>
      <c r="E39" s="177"/>
      <c r="F39" s="177"/>
      <c r="G39" s="19"/>
      <c r="H39" s="177"/>
    </row>
    <row r="40" spans="1:8" ht="14">
      <c r="A40" s="19"/>
      <c r="B40" s="19" t="s">
        <v>659</v>
      </c>
      <c r="C40" s="19">
        <v>1441</v>
      </c>
      <c r="D40" s="19">
        <v>961</v>
      </c>
      <c r="E40" s="169">
        <v>2402</v>
      </c>
      <c r="F40" s="214">
        <v>1201</v>
      </c>
      <c r="G40" s="64">
        <v>-1201</v>
      </c>
      <c r="H40" s="169">
        <v>0</v>
      </c>
    </row>
    <row r="41" spans="1:8" ht="14">
      <c r="A41" s="19"/>
      <c r="B41" s="19" t="s">
        <v>660</v>
      </c>
      <c r="C41" s="19">
        <v>983</v>
      </c>
      <c r="D41" s="19">
        <v>961</v>
      </c>
      <c r="E41" s="169">
        <v>1944</v>
      </c>
      <c r="F41" s="214">
        <v>972</v>
      </c>
      <c r="G41" s="64">
        <v>-972</v>
      </c>
      <c r="H41" s="169">
        <v>0</v>
      </c>
    </row>
    <row r="42" spans="1:8" ht="14.5" thickBot="1">
      <c r="A42" s="19"/>
      <c r="B42" s="19" t="s">
        <v>448</v>
      </c>
      <c r="C42" s="110">
        <v>788</v>
      </c>
      <c r="D42" s="110">
        <v>14</v>
      </c>
      <c r="E42" s="235">
        <v>802</v>
      </c>
      <c r="F42" s="235">
        <v>401</v>
      </c>
      <c r="G42" s="113">
        <v>-401</v>
      </c>
      <c r="H42" s="235">
        <v>0</v>
      </c>
    </row>
    <row r="43" spans="1:8" ht="14">
      <c r="A43" s="19"/>
      <c r="B43" s="19" t="s">
        <v>108</v>
      </c>
      <c r="C43" s="35">
        <v>8127</v>
      </c>
      <c r="D43" s="35">
        <v>602</v>
      </c>
      <c r="E43" s="169">
        <v>8729</v>
      </c>
      <c r="F43" s="232">
        <v>4330.7914063099397</v>
      </c>
      <c r="G43" s="112">
        <v>-4330.7914063099397</v>
      </c>
      <c r="H43" s="169">
        <v>0</v>
      </c>
    </row>
    <row r="44" spans="1:8" ht="10.15" customHeight="1" thickBot="1">
      <c r="A44" s="19"/>
      <c r="B44" s="19"/>
      <c r="C44" s="108"/>
      <c r="D44" s="108"/>
      <c r="E44" s="236"/>
      <c r="F44" s="236"/>
      <c r="G44" s="108"/>
      <c r="H44" s="236"/>
    </row>
    <row r="45" spans="1:8" ht="16" customHeight="1">
      <c r="A45" s="19"/>
      <c r="B45" s="19"/>
      <c r="C45" s="19"/>
      <c r="D45" s="19"/>
      <c r="E45" s="222"/>
      <c r="F45" s="222"/>
      <c r="G45" s="19"/>
      <c r="H45" s="222"/>
    </row>
    <row r="46" spans="1:8" ht="14">
      <c r="A46" s="19"/>
      <c r="B46" s="17" t="s">
        <v>889</v>
      </c>
      <c r="C46" s="19"/>
      <c r="D46" s="19"/>
      <c r="E46" s="222"/>
      <c r="F46" s="222"/>
      <c r="G46" s="19"/>
      <c r="H46" s="222"/>
    </row>
    <row r="47" spans="1:8" ht="16" customHeight="1">
      <c r="A47" s="19"/>
      <c r="B47" s="17" t="s">
        <v>894</v>
      </c>
      <c r="C47" s="19"/>
      <c r="D47" s="19"/>
      <c r="E47" s="222"/>
      <c r="F47" s="222"/>
      <c r="G47" s="19"/>
      <c r="H47" s="222"/>
    </row>
    <row r="48" spans="1:8" ht="14">
      <c r="A48" s="19"/>
      <c r="B48" s="1" t="s">
        <v>20</v>
      </c>
      <c r="C48" s="112"/>
      <c r="D48" s="112"/>
      <c r="E48" s="169"/>
      <c r="F48" s="169"/>
      <c r="G48" s="36"/>
      <c r="H48" s="169"/>
    </row>
    <row r="49" spans="1:8" ht="14">
      <c r="A49" s="19"/>
      <c r="B49" s="6" t="s">
        <v>80</v>
      </c>
      <c r="C49" s="112"/>
      <c r="D49" s="112"/>
      <c r="E49" s="169">
        <v>31412</v>
      </c>
      <c r="F49" s="177"/>
      <c r="G49" s="19">
        <v>-31412</v>
      </c>
      <c r="H49" s="169">
        <v>0</v>
      </c>
    </row>
    <row r="50" spans="1:8" ht="15" customHeight="1">
      <c r="A50" s="19"/>
      <c r="B50" s="6" t="s">
        <v>134</v>
      </c>
      <c r="C50" s="112"/>
      <c r="D50" s="112"/>
      <c r="E50" s="169">
        <v>2599</v>
      </c>
      <c r="F50" s="177"/>
      <c r="G50" s="19">
        <v>-2599</v>
      </c>
      <c r="H50" s="169">
        <v>0</v>
      </c>
    </row>
    <row r="51" spans="1:8" ht="14">
      <c r="A51" s="19"/>
      <c r="B51" s="6" t="s">
        <v>147</v>
      </c>
      <c r="C51" s="112"/>
      <c r="D51" s="112"/>
      <c r="E51" s="169">
        <v>2700</v>
      </c>
      <c r="F51" s="169"/>
      <c r="G51" s="19">
        <v>-2700</v>
      </c>
      <c r="H51" s="169">
        <v>0</v>
      </c>
    </row>
    <row r="52" spans="1:8" ht="14">
      <c r="A52" s="19"/>
      <c r="B52" s="6"/>
      <c r="C52" s="112"/>
      <c r="D52" s="112"/>
      <c r="E52" s="169"/>
      <c r="F52" s="169"/>
      <c r="G52" s="19"/>
      <c r="H52" s="169"/>
    </row>
    <row r="53" spans="1:8" ht="14">
      <c r="A53" s="19"/>
      <c r="B53" s="1" t="s">
        <v>8</v>
      </c>
      <c r="C53" s="112"/>
      <c r="D53" s="112"/>
      <c r="E53" s="169"/>
      <c r="F53" s="169"/>
      <c r="G53" s="19"/>
      <c r="H53" s="169"/>
    </row>
    <row r="54" spans="1:8" ht="14">
      <c r="A54" s="19"/>
      <c r="B54" s="6" t="s">
        <v>9</v>
      </c>
      <c r="C54" s="112"/>
      <c r="D54" s="112"/>
      <c r="E54" s="169">
        <v>5511</v>
      </c>
      <c r="F54" s="222"/>
      <c r="G54" s="19">
        <v>-5511</v>
      </c>
      <c r="H54" s="169">
        <v>0</v>
      </c>
    </row>
    <row r="55" spans="1:8" ht="14">
      <c r="A55" s="19"/>
      <c r="B55" s="6" t="s">
        <v>21</v>
      </c>
      <c r="C55" s="112"/>
      <c r="D55" s="112"/>
      <c r="E55" s="169">
        <v>10725</v>
      </c>
      <c r="F55" s="222"/>
      <c r="G55" s="19">
        <v>-10725</v>
      </c>
      <c r="H55" s="169">
        <v>0</v>
      </c>
    </row>
    <row r="56" spans="1:8" ht="14">
      <c r="A56" s="19"/>
      <c r="B56" s="6" t="s">
        <v>107</v>
      </c>
      <c r="C56" s="112"/>
      <c r="D56" s="112"/>
      <c r="E56" s="169">
        <v>250</v>
      </c>
      <c r="F56" s="222"/>
      <c r="G56" s="19">
        <v>-250</v>
      </c>
      <c r="H56" s="169">
        <v>0</v>
      </c>
    </row>
    <row r="57" spans="1:8" ht="14">
      <c r="A57" s="19"/>
      <c r="B57" s="6" t="s">
        <v>37</v>
      </c>
      <c r="C57" s="112"/>
      <c r="D57" s="112"/>
      <c r="E57" s="169">
        <v>5246</v>
      </c>
      <c r="F57" s="222"/>
      <c r="G57" s="19">
        <v>-5246</v>
      </c>
      <c r="H57" s="169">
        <v>0</v>
      </c>
    </row>
    <row r="58" spans="1:8" ht="14">
      <c r="A58" s="19"/>
      <c r="B58" s="19"/>
      <c r="C58" s="19"/>
      <c r="D58" s="19"/>
      <c r="E58" s="169"/>
      <c r="F58" s="222"/>
      <c r="G58" s="19"/>
      <c r="H58" s="169"/>
    </row>
    <row r="59" spans="1:8" ht="15" customHeight="1">
      <c r="A59" s="19"/>
      <c r="B59" s="1" t="s">
        <v>27</v>
      </c>
      <c r="C59" s="35"/>
      <c r="D59" s="35"/>
      <c r="E59" s="169"/>
      <c r="F59" s="169"/>
      <c r="G59" s="19"/>
      <c r="H59" s="169"/>
    </row>
    <row r="60" spans="1:8" ht="15" customHeight="1">
      <c r="A60" s="19"/>
      <c r="B60" s="19" t="s">
        <v>148</v>
      </c>
      <c r="C60" s="35"/>
      <c r="D60" s="35"/>
      <c r="E60" s="169">
        <v>9004</v>
      </c>
      <c r="F60" s="169"/>
      <c r="G60" s="19">
        <v>-9004</v>
      </c>
      <c r="H60" s="169">
        <v>0</v>
      </c>
    </row>
    <row r="61" spans="1:8" ht="15" customHeight="1">
      <c r="A61" s="19"/>
      <c r="B61" s="19"/>
      <c r="C61" s="35"/>
      <c r="D61" s="35"/>
      <c r="E61" s="169"/>
      <c r="F61" s="169"/>
      <c r="G61" s="19"/>
      <c r="H61" s="169"/>
    </row>
    <row r="62" spans="1:8" ht="14.5" customHeight="1">
      <c r="A62" s="19"/>
      <c r="B62" s="1" t="s">
        <v>10</v>
      </c>
      <c r="C62" s="35"/>
      <c r="D62" s="35"/>
      <c r="E62" s="169"/>
      <c r="F62" s="169"/>
      <c r="G62" s="19"/>
      <c r="H62" s="169"/>
    </row>
    <row r="63" spans="1:8" ht="14.5" customHeight="1">
      <c r="A63" s="19"/>
      <c r="B63" s="6" t="s">
        <v>59</v>
      </c>
      <c r="C63" s="35"/>
      <c r="D63" s="35"/>
      <c r="E63" s="169">
        <v>4545</v>
      </c>
      <c r="F63" s="208"/>
      <c r="G63" s="19">
        <v>-4545</v>
      </c>
      <c r="H63" s="169">
        <v>0</v>
      </c>
    </row>
    <row r="64" spans="1:8" ht="14.5" customHeight="1">
      <c r="A64" s="19"/>
      <c r="B64" s="6" t="s">
        <v>129</v>
      </c>
      <c r="C64" s="35"/>
      <c r="D64" s="35"/>
      <c r="E64" s="169">
        <v>837</v>
      </c>
      <c r="F64" s="208"/>
      <c r="G64" s="19">
        <v>-837</v>
      </c>
      <c r="H64" s="169">
        <v>0</v>
      </c>
    </row>
    <row r="65" spans="1:8" ht="14.5" customHeight="1">
      <c r="A65" s="19"/>
      <c r="B65" s="6" t="s">
        <v>403</v>
      </c>
      <c r="C65" s="35"/>
      <c r="D65" s="35"/>
      <c r="E65" s="169">
        <v>49</v>
      </c>
      <c r="F65" s="208"/>
      <c r="G65" s="19">
        <v>-49</v>
      </c>
      <c r="H65" s="169">
        <v>0</v>
      </c>
    </row>
    <row r="66" spans="1:8" ht="14.5" customHeight="1">
      <c r="A66" s="19"/>
      <c r="B66" s="6" t="s">
        <v>6</v>
      </c>
      <c r="C66" s="35"/>
      <c r="D66" s="35"/>
      <c r="E66" s="169">
        <v>131</v>
      </c>
      <c r="F66" s="208"/>
      <c r="G66" s="19">
        <v>-131</v>
      </c>
      <c r="H66" s="169">
        <v>0</v>
      </c>
    </row>
    <row r="67" spans="1:8" ht="15.65" customHeight="1">
      <c r="A67" s="19"/>
      <c r="B67" s="92"/>
      <c r="C67" s="92"/>
      <c r="D67" s="92"/>
      <c r="E67" s="171"/>
      <c r="F67" s="226"/>
      <c r="G67" s="92"/>
      <c r="H67" s="171"/>
    </row>
    <row r="68" spans="1:8" ht="14">
      <c r="A68" s="19"/>
      <c r="B68" s="220" t="s">
        <v>546</v>
      </c>
      <c r="C68" s="19"/>
      <c r="D68" s="19"/>
      <c r="E68" s="19"/>
      <c r="F68" s="19"/>
      <c r="G68" s="19"/>
      <c r="H68" s="19"/>
    </row>
    <row r="69" spans="1:8" ht="14">
      <c r="A69" s="19"/>
      <c r="B69" s="220" t="s">
        <v>540</v>
      </c>
      <c r="C69" s="19"/>
      <c r="D69" s="19"/>
      <c r="E69" s="19"/>
      <c r="F69" s="19"/>
      <c r="G69" s="19"/>
      <c r="H69" s="19"/>
    </row>
    <row r="70" spans="1:8" ht="14">
      <c r="A70" s="19"/>
      <c r="B70" s="220" t="s">
        <v>273</v>
      </c>
      <c r="C70" s="19"/>
      <c r="D70" s="19"/>
      <c r="E70" s="19"/>
      <c r="F70" s="19"/>
      <c r="G70" s="19"/>
      <c r="H70" s="19"/>
    </row>
    <row r="71" spans="1:8" ht="15" customHeight="1">
      <c r="A71" s="19"/>
      <c r="B71" s="220" t="s">
        <v>782</v>
      </c>
      <c r="C71" s="19"/>
      <c r="D71" s="19"/>
      <c r="E71" s="19"/>
      <c r="F71" s="19"/>
      <c r="G71" s="19"/>
      <c r="H71" s="19"/>
    </row>
    <row r="72" spans="1:8" ht="14">
      <c r="A72" s="19"/>
      <c r="B72" s="19" t="s">
        <v>541</v>
      </c>
      <c r="C72" s="19"/>
      <c r="D72" s="19"/>
      <c r="E72" s="19"/>
      <c r="F72" s="19"/>
      <c r="G72" s="19"/>
      <c r="H72" s="19"/>
    </row>
    <row r="73" spans="1:8" ht="14">
      <c r="A73" s="19"/>
      <c r="B73" s="19"/>
      <c r="C73" s="19"/>
      <c r="D73" s="19"/>
      <c r="E73" s="19"/>
      <c r="F73" s="19"/>
      <c r="G73" s="19"/>
      <c r="H73" s="19"/>
    </row>
  </sheetData>
  <customSheetViews>
    <customSheetView guid="{0758FAFD-473E-422D-9440-9CF9BCBE5A2D}" outlineSymbols="0" fitToPage="1" printArea="1" topLeftCell="A53">
      <selection activeCell="C35" sqref="C35"/>
      <pageMargins left="0" right="0" top="0" bottom="0" header="0" footer="0"/>
      <pageSetup paperSize="9" scale="71" orientation="portrait" r:id="rId1"/>
      <headerFooter alignWithMargins="0"/>
    </customSheetView>
    <customSheetView guid="{933ED54A-AC9C-4F24-9432-83A78BD9FF56}" showPageBreaks="1" showGridLines="0" fitToPage="1" printArea="1" view="pageBreakPreview" topLeftCell="A43">
      <selection activeCell="M5" sqref="M5"/>
      <pageMargins left="0.25" right="0.25" top="0.75" bottom="0.75" header="0.3" footer="0.3"/>
      <pageSetup paperSize="9" scale="73" orientation="portrait" r:id="rId2"/>
      <headerFooter alignWithMargins="0"/>
    </customSheetView>
    <customSheetView guid="{89BE8CAA-DC0F-4241-BE8B-F0F2E1B135DA}" showPageBreaks="1" fitToPage="1" printArea="1" view="pageBreakPreview" topLeftCell="A53">
      <selection activeCell="B84" sqref="B84"/>
      <pageMargins left="0" right="0" top="0" bottom="0" header="0" footer="0"/>
      <pageSetup paperSize="9" scale="72" orientation="portrait" r:id="rId3"/>
      <headerFooter alignWithMargins="0"/>
    </customSheetView>
  </customSheetViews>
  <mergeCells count="1">
    <mergeCell ref="C3:E3"/>
  </mergeCells>
  <pageMargins left="0" right="0" top="0" bottom="0" header="0" footer="0"/>
  <pageSetup paperSize="9" scale="71" orientation="portrait" r:id="rId4"/>
  <headerFooter alignWithMargins="0"/>
  <drawing r:id="rId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outlinePr showOutlineSymbols="0"/>
    <pageSetUpPr autoPageBreaks="0" fitToPage="1"/>
  </sheetPr>
  <dimension ref="A1:H70"/>
  <sheetViews>
    <sheetView showOutlineSymbols="0" zoomScaleNormal="100" zoomScaleSheetLayoutView="100" workbookViewId="0">
      <selection activeCell="K1" sqref="K1"/>
    </sheetView>
  </sheetViews>
  <sheetFormatPr defaultColWidth="8.81640625" defaultRowHeight="12.5"/>
  <cols>
    <col min="1" max="1" width="8.81640625" style="4"/>
    <col min="2" max="2" width="53.453125" style="4" customWidth="1"/>
    <col min="3" max="3" width="10" style="4" customWidth="1"/>
    <col min="4" max="4" width="14.81640625" style="4" customWidth="1"/>
    <col min="5" max="5" width="12" style="4" bestFit="1" customWidth="1"/>
    <col min="6" max="6" width="11.1796875" style="4" bestFit="1" customWidth="1"/>
    <col min="7" max="7" width="15.81640625" style="4" customWidth="1"/>
    <col min="8" max="8" width="14" style="4" customWidth="1"/>
    <col min="9" max="16384" width="8.81640625" style="4"/>
  </cols>
  <sheetData>
    <row r="1" spans="1:8" ht="20">
      <c r="B1" s="26" t="s">
        <v>337</v>
      </c>
      <c r="C1" s="19"/>
      <c r="D1" s="19"/>
      <c r="E1" s="19"/>
      <c r="F1" s="19"/>
      <c r="G1" s="19"/>
      <c r="H1" s="19"/>
    </row>
    <row r="2" spans="1:8" ht="14">
      <c r="B2" s="1" t="s">
        <v>572</v>
      </c>
      <c r="C2" s="19"/>
      <c r="D2" s="19"/>
      <c r="E2" s="19"/>
      <c r="G2" s="17"/>
      <c r="H2" s="17" t="s">
        <v>714</v>
      </c>
    </row>
    <row r="3" spans="1:8" ht="14">
      <c r="B3" s="1"/>
      <c r="C3" s="19"/>
      <c r="D3" s="19"/>
      <c r="E3" s="19"/>
      <c r="G3" s="17"/>
      <c r="H3" s="17"/>
    </row>
    <row r="4" spans="1:8" ht="14">
      <c r="A4" s="106" t="s">
        <v>180</v>
      </c>
      <c r="B4" s="17" t="s">
        <v>246</v>
      </c>
      <c r="C4" s="617" t="s">
        <v>780</v>
      </c>
      <c r="D4" s="618"/>
      <c r="E4" s="618"/>
      <c r="G4" s="17"/>
      <c r="H4" s="17"/>
    </row>
    <row r="5" spans="1:8" ht="72.5">
      <c r="B5" s="156"/>
      <c r="C5" s="309" t="s">
        <v>81</v>
      </c>
      <c r="D5" s="309" t="s">
        <v>82</v>
      </c>
      <c r="E5" s="309" t="s">
        <v>215</v>
      </c>
      <c r="F5" s="309" t="s">
        <v>151</v>
      </c>
      <c r="G5" s="309" t="s">
        <v>450</v>
      </c>
      <c r="H5" s="309" t="s">
        <v>152</v>
      </c>
    </row>
    <row r="6" spans="1:8" ht="14.5">
      <c r="B6" s="226"/>
      <c r="C6" s="226"/>
      <c r="D6" s="226"/>
      <c r="E6" s="240"/>
      <c r="F6" s="207"/>
      <c r="G6" s="207"/>
      <c r="H6" s="207"/>
    </row>
    <row r="7" spans="1:8" ht="14.5">
      <c r="B7" s="19"/>
      <c r="E7" s="230"/>
      <c r="F7" s="230"/>
      <c r="G7" s="111"/>
      <c r="H7" s="230"/>
    </row>
    <row r="8" spans="1:8" ht="14">
      <c r="A8" s="106" t="s">
        <v>168</v>
      </c>
      <c r="B8" s="17" t="s">
        <v>577</v>
      </c>
      <c r="C8" s="19"/>
      <c r="D8" s="19"/>
      <c r="E8" s="169"/>
      <c r="F8" s="169"/>
      <c r="G8" s="36"/>
      <c r="H8" s="169"/>
    </row>
    <row r="9" spans="1:8" ht="14">
      <c r="B9" s="17"/>
      <c r="C9" s="35"/>
      <c r="D9" s="35"/>
      <c r="E9" s="169"/>
      <c r="F9" s="169"/>
      <c r="G9" s="36"/>
      <c r="H9" s="169"/>
    </row>
    <row r="10" spans="1:8" ht="14">
      <c r="B10" s="19" t="s">
        <v>255</v>
      </c>
      <c r="C10" s="35">
        <v>29068</v>
      </c>
      <c r="D10" s="35">
        <v>13472</v>
      </c>
      <c r="E10" s="169">
        <v>42540</v>
      </c>
      <c r="F10" s="169">
        <v>21270</v>
      </c>
      <c r="G10" s="35">
        <v>-21270</v>
      </c>
      <c r="H10" s="169">
        <v>0</v>
      </c>
    </row>
    <row r="11" spans="1:8" ht="14">
      <c r="B11" s="19" t="s">
        <v>14</v>
      </c>
      <c r="C11" s="35">
        <v>-13828</v>
      </c>
      <c r="D11" s="35">
        <v>-11890</v>
      </c>
      <c r="E11" s="169">
        <v>-25718</v>
      </c>
      <c r="F11" s="169">
        <v>-12859</v>
      </c>
      <c r="G11" s="35">
        <v>12859</v>
      </c>
      <c r="H11" s="169">
        <v>0</v>
      </c>
    </row>
    <row r="12" spans="1:8" ht="14">
      <c r="B12" s="19" t="s">
        <v>16</v>
      </c>
      <c r="C12" s="35">
        <v>37</v>
      </c>
      <c r="D12" s="35">
        <v>54</v>
      </c>
      <c r="E12" s="169">
        <v>91</v>
      </c>
      <c r="F12" s="169">
        <v>34</v>
      </c>
      <c r="G12" s="35">
        <v>-34</v>
      </c>
      <c r="H12" s="169">
        <v>0</v>
      </c>
    </row>
    <row r="13" spans="1:8" ht="14">
      <c r="B13" s="19" t="s">
        <v>17</v>
      </c>
      <c r="C13" s="35">
        <v>-2652</v>
      </c>
      <c r="D13" s="35">
        <v>-1269</v>
      </c>
      <c r="E13" s="169">
        <v>-3921</v>
      </c>
      <c r="F13" s="169">
        <v>-1949</v>
      </c>
      <c r="G13" s="35">
        <v>1949</v>
      </c>
      <c r="H13" s="169">
        <v>0</v>
      </c>
    </row>
    <row r="14" spans="1:8" ht="7.15" customHeight="1">
      <c r="B14" s="94"/>
      <c r="C14" s="51"/>
      <c r="D14" s="51"/>
      <c r="E14" s="171"/>
      <c r="F14" s="171"/>
      <c r="G14" s="51"/>
      <c r="H14" s="171"/>
    </row>
    <row r="15" spans="1:8" ht="14">
      <c r="B15" s="17" t="s">
        <v>250</v>
      </c>
      <c r="C15" s="35">
        <v>12625</v>
      </c>
      <c r="D15" s="35">
        <v>367</v>
      </c>
      <c r="E15" s="169">
        <v>12992</v>
      </c>
      <c r="F15" s="169">
        <v>6496</v>
      </c>
      <c r="G15" s="35">
        <v>-6496</v>
      </c>
      <c r="H15" s="169">
        <v>0</v>
      </c>
    </row>
    <row r="16" spans="1:8" ht="14">
      <c r="B16" s="19" t="s">
        <v>5</v>
      </c>
      <c r="C16" s="35">
        <v>959</v>
      </c>
      <c r="D16" s="35">
        <v>69</v>
      </c>
      <c r="E16" s="169">
        <v>1028</v>
      </c>
      <c r="F16" s="169">
        <v>514</v>
      </c>
      <c r="G16" s="35">
        <v>-514</v>
      </c>
      <c r="H16" s="169">
        <v>0</v>
      </c>
    </row>
    <row r="17" spans="2:8" ht="14">
      <c r="B17" s="19" t="s">
        <v>48</v>
      </c>
      <c r="C17" s="35">
        <v>-67</v>
      </c>
      <c r="D17" s="35">
        <v>-71</v>
      </c>
      <c r="E17" s="169">
        <v>-138</v>
      </c>
      <c r="F17" s="169">
        <v>-69</v>
      </c>
      <c r="G17" s="35">
        <v>69</v>
      </c>
      <c r="H17" s="169">
        <v>0</v>
      </c>
    </row>
    <row r="18" spans="2:8" ht="14">
      <c r="B18" s="19" t="s">
        <v>529</v>
      </c>
      <c r="C18" s="35">
        <v>0</v>
      </c>
      <c r="D18" s="35">
        <v>37</v>
      </c>
      <c r="E18" s="169">
        <v>37</v>
      </c>
      <c r="F18" s="169">
        <v>18</v>
      </c>
      <c r="G18" s="35">
        <v>-18</v>
      </c>
      <c r="H18" s="169">
        <v>0</v>
      </c>
    </row>
    <row r="19" spans="2:8" ht="14">
      <c r="B19" s="19" t="s">
        <v>327</v>
      </c>
      <c r="C19" s="35">
        <v>-1196</v>
      </c>
      <c r="D19" s="35">
        <v>-81</v>
      </c>
      <c r="E19" s="169">
        <v>-1277</v>
      </c>
      <c r="F19" s="169">
        <v>-638</v>
      </c>
      <c r="G19" s="35">
        <v>638</v>
      </c>
      <c r="H19" s="169">
        <v>0</v>
      </c>
    </row>
    <row r="20" spans="2:8" ht="14">
      <c r="B20" s="92" t="s">
        <v>6</v>
      </c>
      <c r="C20" s="51">
        <v>-3328</v>
      </c>
      <c r="D20" s="51">
        <v>-94</v>
      </c>
      <c r="E20" s="171">
        <v>-3422</v>
      </c>
      <c r="F20" s="171">
        <v>-1711</v>
      </c>
      <c r="G20" s="51">
        <v>1711</v>
      </c>
      <c r="H20" s="171">
        <v>0</v>
      </c>
    </row>
    <row r="21" spans="2:8" ht="14">
      <c r="B21" s="17" t="s">
        <v>205</v>
      </c>
      <c r="C21" s="35">
        <v>8993</v>
      </c>
      <c r="D21" s="35">
        <v>227</v>
      </c>
      <c r="E21" s="169">
        <v>9220</v>
      </c>
      <c r="F21" s="186">
        <v>4610</v>
      </c>
      <c r="G21" s="35">
        <v>-4610</v>
      </c>
      <c r="H21" s="169">
        <v>0</v>
      </c>
    </row>
    <row r="22" spans="2:8" ht="23.65" customHeight="1">
      <c r="B22" s="92" t="s">
        <v>562</v>
      </c>
      <c r="C22" s="92"/>
      <c r="D22" s="92"/>
      <c r="E22" s="207"/>
      <c r="F22" s="207">
        <v>-18</v>
      </c>
      <c r="G22" s="92">
        <v>18</v>
      </c>
      <c r="H22" s="171">
        <v>0</v>
      </c>
    </row>
    <row r="23" spans="2:8" ht="45" customHeight="1">
      <c r="B23" s="324" t="s">
        <v>195</v>
      </c>
      <c r="C23" s="325">
        <v>8993</v>
      </c>
      <c r="D23" s="325">
        <v>227</v>
      </c>
      <c r="E23" s="326">
        <v>9220</v>
      </c>
      <c r="F23" s="326">
        <v>4592</v>
      </c>
      <c r="G23" s="325">
        <v>0</v>
      </c>
      <c r="H23" s="326">
        <v>4592</v>
      </c>
    </row>
    <row r="24" spans="2:8" ht="14">
      <c r="B24" s="92" t="s">
        <v>214</v>
      </c>
      <c r="C24" s="51">
        <v>9867</v>
      </c>
      <c r="D24" s="51">
        <v>287</v>
      </c>
      <c r="E24" s="171">
        <v>10154</v>
      </c>
      <c r="F24" s="171">
        <v>5058</v>
      </c>
      <c r="G24" s="325">
        <v>0</v>
      </c>
      <c r="H24" s="171">
        <v>5058</v>
      </c>
    </row>
    <row r="25" spans="2:8" ht="14">
      <c r="B25" s="19"/>
      <c r="C25" s="19"/>
      <c r="D25" s="19"/>
      <c r="E25" s="177"/>
      <c r="F25" s="177"/>
      <c r="G25" s="19"/>
      <c r="H25" s="177"/>
    </row>
    <row r="26" spans="2:8" ht="14">
      <c r="B26" s="17" t="s">
        <v>207</v>
      </c>
      <c r="C26" s="19"/>
      <c r="D26" s="19"/>
      <c r="E26" s="177"/>
      <c r="F26" s="177"/>
      <c r="G26" s="19"/>
      <c r="H26" s="177"/>
    </row>
    <row r="27" spans="2:8" ht="14">
      <c r="B27" s="19"/>
      <c r="C27" s="112"/>
      <c r="D27" s="112"/>
      <c r="E27" s="177"/>
      <c r="F27" s="177"/>
      <c r="G27" s="19"/>
      <c r="H27" s="177"/>
    </row>
    <row r="28" spans="2:8" ht="14">
      <c r="B28" s="19" t="s">
        <v>203</v>
      </c>
      <c r="C28" s="35">
        <v>36084</v>
      </c>
      <c r="D28" s="35">
        <v>22570</v>
      </c>
      <c r="E28" s="169">
        <v>58654</v>
      </c>
      <c r="F28" s="169">
        <v>28449</v>
      </c>
      <c r="G28" s="35">
        <v>-7108.27</v>
      </c>
      <c r="H28" s="169">
        <v>21340.73</v>
      </c>
    </row>
    <row r="29" spans="2:8" ht="14">
      <c r="B29" s="19" t="s">
        <v>56</v>
      </c>
      <c r="C29" s="35">
        <v>8453</v>
      </c>
      <c r="D29" s="35">
        <v>6257</v>
      </c>
      <c r="E29" s="169">
        <v>14710</v>
      </c>
      <c r="F29" s="169">
        <v>3611</v>
      </c>
      <c r="G29" s="35">
        <v>-3611</v>
      </c>
      <c r="H29" s="169">
        <v>0</v>
      </c>
    </row>
    <row r="30" spans="2:8" ht="14.5" thickBot="1">
      <c r="B30" s="19"/>
      <c r="C30" s="113"/>
      <c r="D30" s="113"/>
      <c r="E30" s="235"/>
      <c r="F30" s="235"/>
      <c r="G30" s="113"/>
      <c r="H30" s="235"/>
    </row>
    <row r="31" spans="2:8" ht="14.5">
      <c r="B31" s="19" t="s">
        <v>563</v>
      </c>
      <c r="C31" s="114">
        <v>1605</v>
      </c>
      <c r="D31" s="35">
        <v>1754</v>
      </c>
      <c r="E31" s="169">
        <v>3359</v>
      </c>
      <c r="F31" s="169">
        <v>6687</v>
      </c>
      <c r="G31" s="35">
        <v>-6687</v>
      </c>
      <c r="H31" s="169">
        <v>0</v>
      </c>
    </row>
    <row r="32" spans="2:8" ht="29.15" customHeight="1">
      <c r="B32" s="19" t="s">
        <v>99</v>
      </c>
      <c r="C32" s="35">
        <v>-3052</v>
      </c>
      <c r="D32" s="35">
        <v>-1203</v>
      </c>
      <c r="E32" s="169">
        <v>-4255</v>
      </c>
      <c r="F32" s="169">
        <v>-2127</v>
      </c>
      <c r="G32" s="35">
        <v>2127</v>
      </c>
      <c r="H32" s="169">
        <v>0</v>
      </c>
    </row>
    <row r="33" spans="2:8" ht="29.15" customHeight="1" thickBot="1">
      <c r="B33" s="219" t="s">
        <v>100</v>
      </c>
      <c r="C33" s="359">
        <v>-13</v>
      </c>
      <c r="D33" s="360">
        <v>-31</v>
      </c>
      <c r="E33" s="172">
        <v>-44</v>
      </c>
      <c r="F33" s="172">
        <v>-22</v>
      </c>
      <c r="G33" s="360">
        <v>22</v>
      </c>
      <c r="H33" s="172">
        <v>0</v>
      </c>
    </row>
    <row r="34" spans="2:8" ht="30.75" customHeight="1">
      <c r="B34" s="19" t="s">
        <v>57</v>
      </c>
      <c r="C34" s="35">
        <v>3215</v>
      </c>
      <c r="D34" s="35">
        <v>1394</v>
      </c>
      <c r="E34" s="169">
        <v>4609</v>
      </c>
      <c r="F34" s="169">
        <v>2209</v>
      </c>
      <c r="G34" s="35">
        <v>-2209</v>
      </c>
      <c r="H34" s="169">
        <v>0</v>
      </c>
    </row>
    <row r="35" spans="2:8" ht="14.5" thickBot="1">
      <c r="B35" s="19"/>
      <c r="C35" s="110"/>
      <c r="D35" s="110"/>
      <c r="E35" s="235"/>
      <c r="F35" s="235"/>
      <c r="G35" s="113"/>
      <c r="H35" s="235"/>
    </row>
    <row r="36" spans="2:8" ht="14">
      <c r="B36" s="19" t="s">
        <v>64</v>
      </c>
      <c r="C36" s="35">
        <v>1836</v>
      </c>
      <c r="D36" s="35">
        <v>1105</v>
      </c>
      <c r="E36" s="232">
        <v>2941</v>
      </c>
      <c r="F36" s="232">
        <v>1400</v>
      </c>
      <c r="G36" s="112">
        <v>-1400</v>
      </c>
      <c r="H36" s="232">
        <v>0</v>
      </c>
    </row>
    <row r="37" spans="2:8" ht="14">
      <c r="B37" s="19" t="s">
        <v>658</v>
      </c>
      <c r="C37" s="35"/>
      <c r="D37" s="35"/>
      <c r="E37" s="232"/>
      <c r="F37" s="232"/>
      <c r="G37" s="112"/>
      <c r="H37" s="232"/>
    </row>
    <row r="38" spans="2:8" ht="14">
      <c r="B38" s="19" t="s">
        <v>659</v>
      </c>
      <c r="C38" s="35">
        <v>3282</v>
      </c>
      <c r="D38" s="35">
        <v>1940</v>
      </c>
      <c r="E38" s="232">
        <v>5222</v>
      </c>
      <c r="F38" s="232">
        <v>2611</v>
      </c>
      <c r="G38" s="112">
        <v>-2611</v>
      </c>
      <c r="H38" s="232"/>
    </row>
    <row r="39" spans="2:8" ht="14">
      <c r="B39" s="19" t="s">
        <v>660</v>
      </c>
      <c r="C39" s="35">
        <v>1517</v>
      </c>
      <c r="D39" s="35">
        <v>1535</v>
      </c>
      <c r="E39" s="232">
        <v>3052</v>
      </c>
      <c r="F39" s="232">
        <v>1526</v>
      </c>
      <c r="G39" s="112">
        <v>-1526</v>
      </c>
      <c r="H39" s="232"/>
    </row>
    <row r="40" spans="2:8" ht="14">
      <c r="B40" s="19" t="s">
        <v>448</v>
      </c>
      <c r="C40" s="35">
        <v>1158</v>
      </c>
      <c r="D40" s="35">
        <v>78</v>
      </c>
      <c r="E40" s="232">
        <v>1236</v>
      </c>
      <c r="F40" s="232">
        <v>618</v>
      </c>
      <c r="G40" s="112">
        <v>-618</v>
      </c>
      <c r="H40" s="232"/>
    </row>
    <row r="41" spans="2:8" ht="12.4" customHeight="1" thickBot="1">
      <c r="B41" s="19"/>
      <c r="C41" s="108"/>
      <c r="D41" s="108"/>
      <c r="E41" s="227"/>
      <c r="F41" s="227"/>
      <c r="G41" s="108"/>
      <c r="H41" s="227"/>
    </row>
    <row r="42" spans="2:8" ht="14">
      <c r="B42" s="19" t="s">
        <v>108</v>
      </c>
      <c r="C42" s="64">
        <v>14461</v>
      </c>
      <c r="D42" s="64">
        <v>1472</v>
      </c>
      <c r="E42" s="214">
        <v>15933</v>
      </c>
      <c r="F42" s="214">
        <v>7896</v>
      </c>
      <c r="G42" s="64">
        <v>-7896</v>
      </c>
      <c r="H42" s="232">
        <v>0</v>
      </c>
    </row>
    <row r="43" spans="2:8" ht="14.5" thickBot="1">
      <c r="B43" s="19"/>
      <c r="C43" s="108"/>
      <c r="D43" s="108"/>
      <c r="E43" s="236"/>
      <c r="F43" s="236"/>
      <c r="G43" s="108"/>
      <c r="H43" s="236"/>
    </row>
    <row r="44" spans="2:8" ht="14">
      <c r="B44" s="19"/>
      <c r="C44" s="19"/>
      <c r="D44" s="19"/>
      <c r="E44" s="222"/>
      <c r="F44" s="222"/>
      <c r="G44" s="19"/>
      <c r="H44" s="222"/>
    </row>
    <row r="45" spans="2:8" ht="14">
      <c r="B45" s="17" t="s">
        <v>889</v>
      </c>
      <c r="C45" s="19"/>
      <c r="D45" s="19"/>
      <c r="E45" s="222"/>
      <c r="F45" s="222"/>
      <c r="G45" s="19"/>
      <c r="H45" s="222"/>
    </row>
    <row r="46" spans="2:8" ht="14">
      <c r="B46" s="17" t="s">
        <v>894</v>
      </c>
      <c r="C46" s="19"/>
      <c r="D46" s="19"/>
      <c r="E46" s="222"/>
      <c r="F46" s="222"/>
      <c r="G46" s="19"/>
      <c r="H46" s="222"/>
    </row>
    <row r="47" spans="2:8" ht="14">
      <c r="B47" s="1" t="s">
        <v>20</v>
      </c>
      <c r="C47" s="112"/>
      <c r="D47" s="112"/>
      <c r="E47" s="169"/>
      <c r="F47" s="169"/>
      <c r="G47" s="36"/>
      <c r="H47" s="169"/>
    </row>
    <row r="48" spans="2:8" ht="14">
      <c r="B48" s="6" t="s">
        <v>80</v>
      </c>
      <c r="C48" s="112"/>
      <c r="D48" s="112"/>
      <c r="E48" s="169">
        <v>31965</v>
      </c>
      <c r="F48" s="177"/>
      <c r="G48" s="19">
        <v>-31965</v>
      </c>
      <c r="H48" s="177">
        <v>0</v>
      </c>
    </row>
    <row r="49" spans="2:8" ht="14">
      <c r="B49" s="6" t="s">
        <v>134</v>
      </c>
      <c r="C49" s="112"/>
      <c r="D49" s="112"/>
      <c r="E49" s="169">
        <v>2513</v>
      </c>
      <c r="F49" s="177"/>
      <c r="G49" s="19">
        <v>-2513</v>
      </c>
      <c r="H49" s="177">
        <v>0</v>
      </c>
    </row>
    <row r="50" spans="2:8" ht="14">
      <c r="B50" s="6" t="s">
        <v>147</v>
      </c>
      <c r="C50" s="112"/>
      <c r="D50" s="112"/>
      <c r="E50" s="169">
        <v>2909</v>
      </c>
      <c r="F50" s="169"/>
      <c r="G50" s="19">
        <v>-2909</v>
      </c>
      <c r="H50" s="177">
        <v>0</v>
      </c>
    </row>
    <row r="51" spans="2:8" ht="14">
      <c r="B51" s="6"/>
      <c r="C51" s="112"/>
      <c r="D51" s="112"/>
      <c r="E51" s="169"/>
      <c r="F51" s="169"/>
      <c r="G51" s="19"/>
      <c r="H51" s="177"/>
    </row>
    <row r="52" spans="2:8" ht="14">
      <c r="B52" s="1" t="s">
        <v>8</v>
      </c>
      <c r="C52" s="112"/>
      <c r="D52" s="112"/>
      <c r="E52" s="169"/>
      <c r="F52" s="169"/>
      <c r="G52" s="19"/>
      <c r="H52" s="177"/>
    </row>
    <row r="53" spans="2:8" ht="14">
      <c r="B53" s="6" t="s">
        <v>9</v>
      </c>
      <c r="C53" s="112"/>
      <c r="D53" s="112"/>
      <c r="E53" s="169">
        <v>5599</v>
      </c>
      <c r="F53" s="222"/>
      <c r="G53" s="19">
        <v>-5599</v>
      </c>
      <c r="H53" s="177">
        <v>0</v>
      </c>
    </row>
    <row r="54" spans="2:8" ht="14">
      <c r="B54" s="6" t="s">
        <v>21</v>
      </c>
      <c r="C54" s="112"/>
      <c r="D54" s="112"/>
      <c r="E54" s="169">
        <v>6429</v>
      </c>
      <c r="F54" s="222"/>
      <c r="G54" s="19">
        <v>-6429</v>
      </c>
      <c r="H54" s="177">
        <v>0</v>
      </c>
    </row>
    <row r="55" spans="2:8" ht="14">
      <c r="B55" s="6" t="s">
        <v>107</v>
      </c>
      <c r="C55" s="112"/>
      <c r="D55" s="112"/>
      <c r="E55" s="169">
        <v>284</v>
      </c>
      <c r="F55" s="222"/>
      <c r="G55" s="19">
        <v>-284</v>
      </c>
      <c r="H55" s="177">
        <v>0</v>
      </c>
    </row>
    <row r="56" spans="2:8" ht="14">
      <c r="B56" s="6" t="s">
        <v>37</v>
      </c>
      <c r="C56" s="112"/>
      <c r="D56" s="112"/>
      <c r="E56" s="169">
        <v>8952</v>
      </c>
      <c r="F56" s="222"/>
      <c r="G56" s="19">
        <v>-8952</v>
      </c>
      <c r="H56" s="177">
        <v>0</v>
      </c>
    </row>
    <row r="57" spans="2:8" ht="14">
      <c r="B57" s="19"/>
      <c r="C57" s="19"/>
      <c r="D57" s="19"/>
      <c r="E57" s="169"/>
      <c r="F57" s="222"/>
      <c r="G57" s="19"/>
      <c r="H57" s="177"/>
    </row>
    <row r="58" spans="2:8" ht="14">
      <c r="B58" s="19"/>
      <c r="C58" s="19"/>
      <c r="D58" s="19"/>
      <c r="E58" s="222"/>
      <c r="F58" s="222"/>
      <c r="G58" s="19"/>
      <c r="H58" s="177"/>
    </row>
    <row r="59" spans="2:8" ht="14">
      <c r="B59" s="1" t="s">
        <v>27</v>
      </c>
      <c r="C59" s="35"/>
      <c r="D59" s="35"/>
      <c r="E59" s="169">
        <v>9352</v>
      </c>
      <c r="F59" s="169"/>
      <c r="G59" s="19">
        <v>-9352</v>
      </c>
      <c r="H59" s="177">
        <v>0</v>
      </c>
    </row>
    <row r="60" spans="2:8" ht="14">
      <c r="B60" s="19" t="s">
        <v>148</v>
      </c>
      <c r="C60" s="35"/>
      <c r="D60" s="35"/>
      <c r="E60" s="169"/>
      <c r="F60" s="169"/>
      <c r="G60" s="19"/>
      <c r="H60" s="177"/>
    </row>
    <row r="61" spans="2:8" ht="14">
      <c r="B61" s="19"/>
      <c r="C61" s="35"/>
      <c r="D61" s="35"/>
      <c r="E61" s="169"/>
      <c r="F61" s="169"/>
      <c r="G61" s="19"/>
      <c r="H61" s="177"/>
    </row>
    <row r="62" spans="2:8" ht="14">
      <c r="B62" s="1" t="s">
        <v>10</v>
      </c>
      <c r="C62" s="35"/>
      <c r="D62" s="35"/>
      <c r="E62" s="169"/>
      <c r="F62" s="169"/>
      <c r="G62" s="19"/>
      <c r="H62" s="177"/>
    </row>
    <row r="63" spans="2:8" ht="14">
      <c r="B63" s="6" t="s">
        <v>59</v>
      </c>
      <c r="C63" s="35"/>
      <c r="D63" s="35"/>
      <c r="E63" s="169">
        <v>4038</v>
      </c>
      <c r="F63" s="208"/>
      <c r="G63" s="19">
        <v>-4038</v>
      </c>
      <c r="H63" s="177">
        <v>0</v>
      </c>
    </row>
    <row r="64" spans="2:8" ht="14">
      <c r="B64" s="6" t="s">
        <v>129</v>
      </c>
      <c r="C64" s="35"/>
      <c r="D64" s="35"/>
      <c r="E64" s="169">
        <v>1235</v>
      </c>
      <c r="F64" s="208"/>
      <c r="G64" s="19">
        <v>-1235</v>
      </c>
      <c r="H64" s="177">
        <v>0</v>
      </c>
    </row>
    <row r="65" spans="2:8" ht="14">
      <c r="B65" s="92"/>
      <c r="C65" s="92"/>
      <c r="D65" s="92"/>
      <c r="E65" s="92"/>
      <c r="F65" s="92"/>
      <c r="G65" s="92"/>
      <c r="H65" s="92"/>
    </row>
    <row r="66" spans="2:8" ht="14">
      <c r="B66" s="220" t="s">
        <v>564</v>
      </c>
      <c r="C66" s="19"/>
      <c r="D66" s="19"/>
      <c r="E66" s="19"/>
      <c r="F66" s="19"/>
      <c r="G66" s="19"/>
      <c r="H66" s="19"/>
    </row>
    <row r="67" spans="2:8" ht="14">
      <c r="B67" s="220" t="s">
        <v>540</v>
      </c>
      <c r="C67" s="19"/>
      <c r="D67" s="19"/>
      <c r="E67" s="19"/>
      <c r="F67" s="19"/>
      <c r="G67" s="19"/>
      <c r="H67" s="19"/>
    </row>
    <row r="68" spans="2:8" ht="14">
      <c r="B68" s="220" t="s">
        <v>273</v>
      </c>
      <c r="C68" s="19"/>
      <c r="D68" s="19"/>
      <c r="E68" s="19"/>
      <c r="F68" s="19"/>
      <c r="G68" s="19"/>
      <c r="H68" s="19"/>
    </row>
    <row r="69" spans="2:8" ht="14.25" customHeight="1">
      <c r="B69" s="220" t="s">
        <v>783</v>
      </c>
      <c r="C69" s="19"/>
      <c r="D69" s="19"/>
      <c r="E69" s="19"/>
      <c r="F69" s="19"/>
      <c r="G69" s="19"/>
      <c r="H69" s="19"/>
    </row>
    <row r="70" spans="2:8" ht="14">
      <c r="B70" s="19" t="s">
        <v>542</v>
      </c>
    </row>
  </sheetData>
  <customSheetViews>
    <customSheetView guid="{0758FAFD-473E-422D-9440-9CF9BCBE5A2D}" outlineSymbols="0" fitToPage="1" printArea="1" topLeftCell="A37">
      <selection activeCell="T20" sqref="T20"/>
      <pageMargins left="0" right="0" top="0" bottom="0" header="0" footer="0"/>
      <pageSetup paperSize="9" scale="69" orientation="portrait" r:id="rId1"/>
      <headerFooter alignWithMargins="0"/>
    </customSheetView>
    <customSheetView guid="{933ED54A-AC9C-4F24-9432-83A78BD9FF56}" showPageBreaks="1" showGridLines="0" fitToPage="1" printArea="1" view="pageBreakPreview">
      <selection activeCell="M5" sqref="M5"/>
      <pageMargins left="0.25" right="0.25" top="0.75" bottom="0.75" header="0.3" footer="0.3"/>
      <pageSetup paperSize="9" scale="72" orientation="portrait" r:id="rId2"/>
      <headerFooter alignWithMargins="0"/>
    </customSheetView>
    <customSheetView guid="{89BE8CAA-DC0F-4241-BE8B-F0F2E1B135DA}" showPageBreaks="1" fitToPage="1" printArea="1" view="pageBreakPreview">
      <selection activeCell="B1" sqref="B1"/>
      <pageMargins left="0" right="0" top="0" bottom="0" header="0" footer="0"/>
      <pageSetup paperSize="9" scale="71" orientation="portrait" r:id="rId3"/>
      <headerFooter alignWithMargins="0"/>
    </customSheetView>
  </customSheetViews>
  <mergeCells count="1">
    <mergeCell ref="C4:E4"/>
  </mergeCells>
  <pageMargins left="0" right="0" top="0" bottom="0" header="0" footer="0"/>
  <pageSetup paperSize="9" scale="69" orientation="portrait" r:id="rId4"/>
  <headerFooter alignWithMargins="0"/>
  <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outlinePr showOutlineSymbols="0"/>
    <pageSetUpPr autoPageBreaks="0" fitToPage="1"/>
  </sheetPr>
  <dimension ref="A1:P58"/>
  <sheetViews>
    <sheetView showOutlineSymbols="0" topLeftCell="A30" zoomScaleNormal="100" zoomScaleSheetLayoutView="100" workbookViewId="0">
      <selection activeCell="K30" sqref="K30"/>
    </sheetView>
  </sheetViews>
  <sheetFormatPr defaultColWidth="8.81640625" defaultRowHeight="12.5"/>
  <cols>
    <col min="1" max="1" width="7" style="4" customWidth="1"/>
    <col min="2" max="2" width="54.54296875" style="4" customWidth="1"/>
    <col min="3" max="3" width="15.81640625" style="4" customWidth="1"/>
    <col min="4" max="4" width="13.1796875" style="4" customWidth="1"/>
    <col min="5" max="5" width="8.54296875" style="4" customWidth="1"/>
    <col min="6" max="6" width="13.81640625" style="4" customWidth="1"/>
    <col min="7" max="7" width="14.81640625" style="4" customWidth="1"/>
    <col min="8" max="8" width="12.1796875" style="4" customWidth="1"/>
    <col min="9" max="9" width="10.54296875" style="4" customWidth="1"/>
    <col min="10" max="10" width="14.1796875" style="4" customWidth="1"/>
    <col min="11" max="11" width="15.54296875" style="4" customWidth="1"/>
    <col min="12" max="12" width="12.81640625" style="4" customWidth="1"/>
    <col min="13" max="13" width="10.54296875" style="4" customWidth="1"/>
    <col min="14" max="14" width="16.81640625" style="4" customWidth="1"/>
    <col min="15" max="16384" width="8.81640625" style="4"/>
  </cols>
  <sheetData>
    <row r="1" spans="1:16" ht="14">
      <c r="A1" s="19"/>
      <c r="B1" s="19"/>
      <c r="C1" s="102"/>
      <c r="D1" s="102"/>
      <c r="E1" s="102" t="s">
        <v>117</v>
      </c>
      <c r="F1" s="102"/>
      <c r="G1" s="102"/>
      <c r="H1" s="102"/>
      <c r="I1" s="102"/>
      <c r="J1" s="102"/>
      <c r="K1" s="102"/>
      <c r="L1" s="102"/>
      <c r="M1" s="102"/>
      <c r="N1" s="102"/>
    </row>
    <row r="2" spans="1:16" ht="20">
      <c r="B2" s="26" t="s">
        <v>337</v>
      </c>
      <c r="C2" s="19"/>
      <c r="D2" s="19"/>
      <c r="E2" s="19"/>
      <c r="F2" s="17"/>
      <c r="G2" s="19"/>
      <c r="H2" s="17"/>
      <c r="I2" s="17"/>
      <c r="J2" s="17"/>
      <c r="K2" s="17"/>
      <c r="L2" s="17"/>
      <c r="M2" s="17"/>
      <c r="N2" s="17" t="s">
        <v>176</v>
      </c>
    </row>
    <row r="3" spans="1:16" ht="14">
      <c r="B3" s="19"/>
      <c r="C3" s="19"/>
      <c r="D3" s="19"/>
      <c r="E3" s="19"/>
      <c r="F3" s="19"/>
      <c r="G3" s="19"/>
      <c r="H3" s="19"/>
      <c r="I3" s="19"/>
      <c r="J3" s="19"/>
      <c r="K3" s="19"/>
      <c r="L3" s="19"/>
      <c r="M3" s="19"/>
      <c r="N3" s="19"/>
    </row>
    <row r="4" spans="1:16" ht="14">
      <c r="B4" s="1" t="s">
        <v>572</v>
      </c>
      <c r="C4" s="19"/>
      <c r="D4" s="19"/>
      <c r="E4" s="19"/>
      <c r="F4" s="19"/>
      <c r="G4" s="19"/>
      <c r="H4" s="19"/>
      <c r="I4" s="19"/>
      <c r="J4" s="19"/>
      <c r="K4" s="19"/>
      <c r="L4" s="19"/>
      <c r="M4" s="19"/>
      <c r="N4" s="19"/>
    </row>
    <row r="5" spans="1:16" ht="14">
      <c r="B5" s="1"/>
      <c r="C5" s="19"/>
      <c r="D5" s="19"/>
      <c r="E5" s="19"/>
      <c r="F5" s="19"/>
      <c r="G5" s="19"/>
      <c r="H5" s="19"/>
      <c r="I5" s="19"/>
      <c r="J5" s="19"/>
      <c r="K5" s="19"/>
      <c r="L5" s="19"/>
      <c r="M5" s="19"/>
      <c r="N5" s="19"/>
    </row>
    <row r="6" spans="1:16" ht="14">
      <c r="A6" s="103">
        <v>2</v>
      </c>
      <c r="B6" s="17" t="s">
        <v>246</v>
      </c>
      <c r="C6" s="19"/>
      <c r="D6" s="19"/>
      <c r="E6" s="19"/>
      <c r="F6" s="19"/>
      <c r="G6" s="19"/>
      <c r="H6" s="19"/>
      <c r="I6" s="19"/>
      <c r="J6" s="19"/>
      <c r="K6" s="19"/>
      <c r="L6" s="23"/>
      <c r="M6" s="19"/>
      <c r="N6" s="19"/>
    </row>
    <row r="7" spans="1:16" ht="15.5">
      <c r="B7" s="104" t="s">
        <v>744</v>
      </c>
      <c r="C7" s="19"/>
      <c r="D7" s="19"/>
      <c r="E7" s="19"/>
      <c r="F7" s="19"/>
      <c r="G7" s="19"/>
      <c r="H7" s="19"/>
      <c r="I7" s="19"/>
      <c r="J7" s="19"/>
      <c r="K7" s="19"/>
      <c r="L7" s="23"/>
      <c r="M7" s="19"/>
      <c r="N7" s="19"/>
    </row>
    <row r="8" spans="1:16" ht="27" customHeight="1">
      <c r="A8" s="19"/>
      <c r="B8" s="104" t="s">
        <v>279</v>
      </c>
      <c r="C8" s="105"/>
      <c r="D8" s="105"/>
      <c r="E8" s="105"/>
      <c r="F8" s="105"/>
      <c r="G8" s="105"/>
      <c r="H8" s="105"/>
      <c r="I8" s="105"/>
      <c r="J8" s="105"/>
      <c r="K8" s="105"/>
      <c r="L8" s="105"/>
      <c r="M8" s="105"/>
      <c r="N8" s="105"/>
      <c r="O8" s="105"/>
      <c r="P8" s="105"/>
    </row>
    <row r="9" spans="1:16" ht="31.5" customHeight="1">
      <c r="A9" s="19"/>
      <c r="B9" s="590"/>
      <c r="C9" s="619" t="s">
        <v>684</v>
      </c>
      <c r="D9" s="620"/>
      <c r="E9" s="620"/>
      <c r="F9" s="621"/>
      <c r="G9" s="622" t="s">
        <v>685</v>
      </c>
      <c r="H9" s="623"/>
      <c r="I9" s="623"/>
      <c r="J9" s="624"/>
      <c r="K9" s="622" t="s">
        <v>688</v>
      </c>
      <c r="L9" s="623"/>
      <c r="M9" s="623"/>
      <c r="N9" s="624"/>
      <c r="O9" s="105"/>
      <c r="P9" s="105"/>
    </row>
    <row r="10" spans="1:16" ht="62.5" customHeight="1">
      <c r="A10" s="19"/>
      <c r="B10" s="241"/>
      <c r="C10" s="591" t="s">
        <v>687</v>
      </c>
      <c r="D10" s="530" t="s">
        <v>549</v>
      </c>
      <c r="E10" s="530" t="s">
        <v>141</v>
      </c>
      <c r="F10" s="531" t="s">
        <v>142</v>
      </c>
      <c r="G10" s="530" t="s">
        <v>686</v>
      </c>
      <c r="H10" s="530" t="s">
        <v>549</v>
      </c>
      <c r="I10" s="530" t="s">
        <v>141</v>
      </c>
      <c r="J10" s="531" t="s">
        <v>142</v>
      </c>
      <c r="K10" s="530" t="s">
        <v>686</v>
      </c>
      <c r="L10" s="530" t="s">
        <v>549</v>
      </c>
      <c r="M10" s="530" t="s">
        <v>141</v>
      </c>
      <c r="N10" s="531" t="s">
        <v>142</v>
      </c>
      <c r="O10" s="105"/>
      <c r="P10" s="105"/>
    </row>
    <row r="11" spans="1:16" ht="15" customHeight="1">
      <c r="A11" s="38"/>
      <c r="B11" s="226"/>
      <c r="C11" s="592"/>
      <c r="D11" s="207"/>
      <c r="E11" s="207"/>
      <c r="F11" s="242"/>
      <c r="G11" s="207"/>
      <c r="H11" s="207"/>
      <c r="I11" s="207"/>
      <c r="J11" s="242"/>
      <c r="K11" s="207"/>
      <c r="L11" s="207"/>
      <c r="M11" s="207"/>
      <c r="N11" s="242"/>
      <c r="O11" s="105"/>
      <c r="P11" s="105"/>
    </row>
    <row r="12" spans="1:16" ht="14.5">
      <c r="A12" s="38"/>
      <c r="B12" s="19"/>
      <c r="C12" s="593"/>
      <c r="D12" s="17"/>
      <c r="E12" s="17"/>
      <c r="F12" s="243"/>
      <c r="G12" s="17"/>
      <c r="H12" s="93"/>
      <c r="I12" s="93"/>
      <c r="J12" s="243"/>
      <c r="K12" s="17"/>
      <c r="L12" s="93"/>
      <c r="M12" s="93"/>
      <c r="N12" s="243"/>
      <c r="O12" s="105"/>
      <c r="P12" s="105"/>
    </row>
    <row r="13" spans="1:16" ht="14.5">
      <c r="A13" s="106" t="s">
        <v>175</v>
      </c>
      <c r="B13" s="17"/>
      <c r="C13" s="393"/>
      <c r="D13" s="19"/>
      <c r="E13" s="19"/>
      <c r="F13" s="244"/>
      <c r="G13" s="19"/>
      <c r="H13" s="19"/>
      <c r="I13" s="19"/>
      <c r="J13" s="509"/>
      <c r="K13" s="19"/>
      <c r="L13" s="19"/>
      <c r="M13" s="19"/>
      <c r="N13" s="509"/>
      <c r="O13" s="105"/>
      <c r="P13" s="105"/>
    </row>
    <row r="14" spans="1:16" ht="14.5">
      <c r="A14" s="19"/>
      <c r="B14" s="19" t="s">
        <v>14</v>
      </c>
      <c r="C14" s="594">
        <v>0</v>
      </c>
      <c r="D14" s="35">
        <v>39</v>
      </c>
      <c r="E14" s="35"/>
      <c r="F14" s="200">
        <v>39</v>
      </c>
      <c r="G14" s="35">
        <v>0</v>
      </c>
      <c r="H14" s="35">
        <v>37</v>
      </c>
      <c r="I14" s="35"/>
      <c r="J14" s="200">
        <v>37</v>
      </c>
      <c r="K14" s="35">
        <v>0</v>
      </c>
      <c r="L14" s="35">
        <v>75</v>
      </c>
      <c r="M14" s="35"/>
      <c r="N14" s="200">
        <v>75</v>
      </c>
      <c r="O14" s="105"/>
      <c r="P14" s="105"/>
    </row>
    <row r="15" spans="1:16" ht="14.5">
      <c r="A15" s="19"/>
      <c r="B15" s="19" t="s">
        <v>16</v>
      </c>
      <c r="C15" s="594">
        <v>2</v>
      </c>
      <c r="D15" s="35">
        <v>657</v>
      </c>
      <c r="E15" s="35"/>
      <c r="F15" s="200">
        <v>659</v>
      </c>
      <c r="G15" s="35">
        <v>2</v>
      </c>
      <c r="H15" s="35">
        <v>818</v>
      </c>
      <c r="I15" s="35"/>
      <c r="J15" s="200">
        <v>820</v>
      </c>
      <c r="K15" s="35">
        <v>3</v>
      </c>
      <c r="L15" s="35">
        <v>1507</v>
      </c>
      <c r="M15" s="35"/>
      <c r="N15" s="200">
        <v>1510</v>
      </c>
      <c r="O15" s="105"/>
      <c r="P15" s="105"/>
    </row>
    <row r="16" spans="1:16" ht="14.5">
      <c r="A16" s="19"/>
      <c r="B16" s="19" t="s">
        <v>496</v>
      </c>
      <c r="C16" s="594">
        <v>0</v>
      </c>
      <c r="D16" s="35">
        <v>24</v>
      </c>
      <c r="E16" s="35"/>
      <c r="F16" s="200">
        <v>24</v>
      </c>
      <c r="G16" s="35">
        <v>0</v>
      </c>
      <c r="H16" s="35">
        <v>22</v>
      </c>
      <c r="I16" s="35"/>
      <c r="J16" s="200">
        <v>22</v>
      </c>
      <c r="K16" s="35">
        <v>0</v>
      </c>
      <c r="L16" s="35">
        <v>45</v>
      </c>
      <c r="M16" s="35"/>
      <c r="N16" s="200">
        <v>45</v>
      </c>
      <c r="O16" s="105"/>
      <c r="P16" s="105"/>
    </row>
    <row r="17" spans="1:16" ht="14.5">
      <c r="A17" s="19"/>
      <c r="B17" s="19" t="s">
        <v>17</v>
      </c>
      <c r="C17" s="594">
        <v>-67</v>
      </c>
      <c r="D17" s="35">
        <v>-601</v>
      </c>
      <c r="E17" s="35"/>
      <c r="F17" s="200">
        <v>-668</v>
      </c>
      <c r="G17" s="35">
        <v>-155</v>
      </c>
      <c r="H17" s="35">
        <v>-723</v>
      </c>
      <c r="I17" s="35"/>
      <c r="J17" s="200">
        <v>-878</v>
      </c>
      <c r="K17" s="35">
        <v>-293</v>
      </c>
      <c r="L17" s="35">
        <v>-1312</v>
      </c>
      <c r="M17" s="35"/>
      <c r="N17" s="200">
        <v>-1605</v>
      </c>
      <c r="O17" s="105"/>
      <c r="P17" s="105"/>
    </row>
    <row r="18" spans="1:16" ht="14.5">
      <c r="A18" s="19"/>
      <c r="B18" s="19" t="s">
        <v>693</v>
      </c>
      <c r="C18" s="594">
        <v>0</v>
      </c>
      <c r="D18" s="35">
        <v>-141</v>
      </c>
      <c r="E18" s="35"/>
      <c r="F18" s="200">
        <v>-141</v>
      </c>
      <c r="G18" s="35">
        <v>0</v>
      </c>
      <c r="H18" s="35">
        <v>38</v>
      </c>
      <c r="I18" s="35"/>
      <c r="J18" s="200">
        <v>38</v>
      </c>
      <c r="K18" s="35">
        <v>0</v>
      </c>
      <c r="L18" s="35">
        <v>-6</v>
      </c>
      <c r="M18" s="35"/>
      <c r="N18" s="200">
        <v>-6</v>
      </c>
      <c r="O18" s="105"/>
      <c r="P18" s="105"/>
    </row>
    <row r="19" spans="1:16" ht="28.5" customHeight="1">
      <c r="A19" s="19"/>
      <c r="B19" s="19" t="s">
        <v>690</v>
      </c>
      <c r="C19" s="594">
        <v>0</v>
      </c>
      <c r="D19" s="35">
        <v>98</v>
      </c>
      <c r="E19" s="35"/>
      <c r="F19" s="200">
        <v>98</v>
      </c>
      <c r="G19" s="35">
        <v>0</v>
      </c>
      <c r="H19" s="35">
        <v>-58</v>
      </c>
      <c r="I19" s="35"/>
      <c r="J19" s="200">
        <v>-58</v>
      </c>
      <c r="K19" s="35">
        <v>0</v>
      </c>
      <c r="L19" s="35">
        <v>-25</v>
      </c>
      <c r="M19" s="35"/>
      <c r="N19" s="200">
        <v>-25</v>
      </c>
      <c r="O19" s="105"/>
      <c r="P19" s="105"/>
    </row>
    <row r="20" spans="1:16" ht="14.5">
      <c r="A20" s="19"/>
      <c r="B20" s="19"/>
      <c r="C20" s="144"/>
      <c r="D20" s="51"/>
      <c r="E20" s="51"/>
      <c r="F20" s="201"/>
      <c r="G20" s="51"/>
      <c r="H20" s="51"/>
      <c r="I20" s="51"/>
      <c r="J20" s="201">
        <v>0</v>
      </c>
      <c r="K20" s="51"/>
      <c r="L20" s="51"/>
      <c r="M20" s="51"/>
      <c r="N20" s="201"/>
      <c r="O20" s="105"/>
      <c r="P20" s="105"/>
    </row>
    <row r="21" spans="1:16" ht="14.5">
      <c r="A21" s="19"/>
      <c r="B21" s="17" t="s">
        <v>58</v>
      </c>
      <c r="C21" s="594">
        <v>-65</v>
      </c>
      <c r="D21" s="35">
        <v>76</v>
      </c>
      <c r="E21" s="35"/>
      <c r="F21" s="200">
        <v>11</v>
      </c>
      <c r="G21" s="35">
        <v>-153</v>
      </c>
      <c r="H21" s="35">
        <v>134</v>
      </c>
      <c r="I21" s="35"/>
      <c r="J21" s="200">
        <v>-19</v>
      </c>
      <c r="K21" s="35">
        <v>-290</v>
      </c>
      <c r="L21" s="35">
        <v>284</v>
      </c>
      <c r="M21" s="35"/>
      <c r="N21" s="200">
        <v>-6</v>
      </c>
      <c r="O21" s="105"/>
      <c r="P21" s="105"/>
    </row>
    <row r="22" spans="1:16" ht="14.5">
      <c r="A22" s="19"/>
      <c r="B22" s="19" t="s">
        <v>5</v>
      </c>
      <c r="C22" s="594">
        <v>0</v>
      </c>
      <c r="D22" s="35">
        <v>328</v>
      </c>
      <c r="E22" s="35">
        <v>70</v>
      </c>
      <c r="F22" s="200">
        <v>398</v>
      </c>
      <c r="G22" s="35">
        <v>0</v>
      </c>
      <c r="H22" s="35">
        <v>354</v>
      </c>
      <c r="I22" s="35">
        <v>56</v>
      </c>
      <c r="J22" s="200">
        <v>410</v>
      </c>
      <c r="K22" s="35">
        <v>0</v>
      </c>
      <c r="L22" s="35">
        <v>675</v>
      </c>
      <c r="M22" s="35">
        <v>166</v>
      </c>
      <c r="N22" s="200">
        <v>841</v>
      </c>
      <c r="O22" s="105"/>
      <c r="P22" s="105"/>
    </row>
    <row r="23" spans="1:16" ht="14.5">
      <c r="A23" s="19"/>
      <c r="B23" s="19" t="s">
        <v>48</v>
      </c>
      <c r="C23" s="594">
        <v>-1</v>
      </c>
      <c r="D23" s="35">
        <v>-20</v>
      </c>
      <c r="E23" s="35"/>
      <c r="F23" s="200">
        <v>-21</v>
      </c>
      <c r="G23" s="35">
        <v>-1</v>
      </c>
      <c r="H23" s="35">
        <v>30</v>
      </c>
      <c r="I23" s="35"/>
      <c r="J23" s="200">
        <v>29</v>
      </c>
      <c r="K23" s="35">
        <v>-25</v>
      </c>
      <c r="L23" s="35">
        <v>121</v>
      </c>
      <c r="M23" s="35"/>
      <c r="N23" s="200">
        <v>96</v>
      </c>
      <c r="O23" s="105"/>
      <c r="P23" s="105"/>
    </row>
    <row r="24" spans="1:16" ht="14.5">
      <c r="A24" s="19"/>
      <c r="B24" s="19" t="s">
        <v>499</v>
      </c>
      <c r="C24" s="594">
        <v>0</v>
      </c>
      <c r="D24" s="35">
        <v>-8</v>
      </c>
      <c r="E24" s="35"/>
      <c r="F24" s="200">
        <v>-8</v>
      </c>
      <c r="G24" s="35">
        <v>0</v>
      </c>
      <c r="H24" s="35">
        <v>-6</v>
      </c>
      <c r="I24" s="35"/>
      <c r="J24" s="200">
        <v>-6</v>
      </c>
      <c r="K24" s="35">
        <v>0</v>
      </c>
      <c r="L24" s="35">
        <v>-6</v>
      </c>
      <c r="M24" s="35"/>
      <c r="N24" s="200">
        <v>-6</v>
      </c>
      <c r="O24" s="105"/>
      <c r="P24" s="105"/>
    </row>
    <row r="25" spans="1:16" ht="14.5">
      <c r="A25" s="19"/>
      <c r="B25" s="19" t="s">
        <v>518</v>
      </c>
      <c r="C25" s="594">
        <v>0</v>
      </c>
      <c r="D25" s="35">
        <v>-23</v>
      </c>
      <c r="E25" s="35"/>
      <c r="F25" s="200">
        <v>-23</v>
      </c>
      <c r="G25" s="35">
        <v>0</v>
      </c>
      <c r="H25" s="35">
        <v>-28</v>
      </c>
      <c r="I25" s="35"/>
      <c r="J25" s="200">
        <v>-28</v>
      </c>
      <c r="K25" s="35">
        <v>0</v>
      </c>
      <c r="L25" s="35">
        <v>-57</v>
      </c>
      <c r="M25" s="35"/>
      <c r="N25" s="200">
        <v>-57</v>
      </c>
      <c r="O25" s="105"/>
      <c r="P25" s="105"/>
    </row>
    <row r="26" spans="1:16" ht="14.5">
      <c r="A26" s="19"/>
      <c r="B26" s="19" t="s">
        <v>538</v>
      </c>
      <c r="C26" s="594">
        <v>1</v>
      </c>
      <c r="D26" s="35">
        <v>0</v>
      </c>
      <c r="E26" s="35"/>
      <c r="F26" s="200">
        <v>1</v>
      </c>
      <c r="G26" s="35">
        <v>0</v>
      </c>
      <c r="H26" s="35">
        <v>0</v>
      </c>
      <c r="I26" s="35"/>
      <c r="J26" s="200">
        <v>0</v>
      </c>
      <c r="K26" s="35">
        <v>1</v>
      </c>
      <c r="L26" s="35">
        <v>4</v>
      </c>
      <c r="M26" s="35"/>
      <c r="N26" s="200">
        <v>5</v>
      </c>
      <c r="O26" s="105"/>
      <c r="P26" s="105"/>
    </row>
    <row r="27" spans="1:16" ht="14.5">
      <c r="A27" s="19"/>
      <c r="B27" s="19" t="s">
        <v>6</v>
      </c>
      <c r="C27" s="144">
        <v>22</v>
      </c>
      <c r="D27" s="51">
        <v>-232</v>
      </c>
      <c r="E27" s="51"/>
      <c r="F27" s="201">
        <v>-210</v>
      </c>
      <c r="G27" s="51">
        <v>42</v>
      </c>
      <c r="H27" s="51">
        <v>-222</v>
      </c>
      <c r="I27" s="51"/>
      <c r="J27" s="201">
        <v>-180</v>
      </c>
      <c r="K27" s="51">
        <v>94</v>
      </c>
      <c r="L27" s="51">
        <v>-439</v>
      </c>
      <c r="M27" s="51"/>
      <c r="N27" s="201">
        <v>-345</v>
      </c>
      <c r="O27" s="105"/>
      <c r="P27" s="105"/>
    </row>
    <row r="28" spans="1:16" ht="14.5">
      <c r="A28" s="19"/>
      <c r="B28" s="17" t="s">
        <v>869</v>
      </c>
      <c r="C28" s="393">
        <v>-43</v>
      </c>
      <c r="D28" s="19">
        <v>121</v>
      </c>
      <c r="E28" s="19">
        <v>70</v>
      </c>
      <c r="F28" s="244">
        <v>148</v>
      </c>
      <c r="G28" s="19">
        <v>-112</v>
      </c>
      <c r="H28" s="19">
        <v>262</v>
      </c>
      <c r="I28" s="19">
        <v>56</v>
      </c>
      <c r="J28" s="244">
        <v>206</v>
      </c>
      <c r="K28" s="19">
        <v>-220</v>
      </c>
      <c r="L28" s="19">
        <v>582</v>
      </c>
      <c r="M28" s="19">
        <v>166</v>
      </c>
      <c r="N28" s="244">
        <v>528</v>
      </c>
      <c r="O28" s="105"/>
      <c r="P28" s="105"/>
    </row>
    <row r="29" spans="1:16" ht="14.5">
      <c r="A29" s="19"/>
      <c r="B29" s="19" t="s">
        <v>94</v>
      </c>
      <c r="C29" s="594">
        <v>0</v>
      </c>
      <c r="D29" s="35">
        <v>0</v>
      </c>
      <c r="E29" s="35"/>
      <c r="F29" s="200">
        <v>0</v>
      </c>
      <c r="G29" s="35">
        <v>0</v>
      </c>
      <c r="H29" s="35">
        <v>0</v>
      </c>
      <c r="I29" s="35"/>
      <c r="J29" s="200">
        <v>0</v>
      </c>
      <c r="K29" s="35">
        <v>0</v>
      </c>
      <c r="L29" s="35">
        <v>-1</v>
      </c>
      <c r="M29" s="35"/>
      <c r="N29" s="200">
        <v>-1</v>
      </c>
      <c r="O29" s="105"/>
      <c r="P29" s="105"/>
    </row>
    <row r="30" spans="1:16" ht="16.5">
      <c r="A30" s="19"/>
      <c r="B30" s="115" t="s">
        <v>745</v>
      </c>
      <c r="C30" s="144">
        <v>0</v>
      </c>
      <c r="D30" s="51">
        <v>-1</v>
      </c>
      <c r="E30" s="51"/>
      <c r="F30" s="201">
        <v>-1</v>
      </c>
      <c r="G30" s="51">
        <v>0</v>
      </c>
      <c r="H30" s="51">
        <v>6</v>
      </c>
      <c r="I30" s="51"/>
      <c r="J30" s="201">
        <v>6</v>
      </c>
      <c r="K30" s="51">
        <v>0</v>
      </c>
      <c r="L30" s="51">
        <v>18</v>
      </c>
      <c r="M30" s="51"/>
      <c r="N30" s="201">
        <v>18</v>
      </c>
      <c r="O30" s="105"/>
      <c r="P30" s="105"/>
    </row>
    <row r="31" spans="1:16" ht="14.5">
      <c r="A31" s="19"/>
      <c r="B31" s="19"/>
      <c r="C31" s="392"/>
      <c r="D31" s="107"/>
      <c r="E31" s="107"/>
      <c r="F31" s="245"/>
      <c r="G31" s="107"/>
      <c r="H31" s="107"/>
      <c r="I31" s="107"/>
      <c r="J31" s="245"/>
      <c r="K31" s="107"/>
      <c r="L31" s="107"/>
      <c r="M31" s="107"/>
      <c r="N31" s="245"/>
      <c r="O31" s="105"/>
      <c r="P31" s="105"/>
    </row>
    <row r="32" spans="1:16" ht="14.5">
      <c r="A32" s="19"/>
      <c r="B32" s="17" t="s">
        <v>263</v>
      </c>
      <c r="C32" s="144">
        <v>-43</v>
      </c>
      <c r="D32" s="51">
        <v>120</v>
      </c>
      <c r="E32" s="51">
        <v>70</v>
      </c>
      <c r="F32" s="201">
        <v>147</v>
      </c>
      <c r="G32" s="51">
        <v>-112</v>
      </c>
      <c r="H32" s="51">
        <v>268</v>
      </c>
      <c r="I32" s="51">
        <v>56</v>
      </c>
      <c r="J32" s="201">
        <v>212</v>
      </c>
      <c r="K32" s="51">
        <v>-220</v>
      </c>
      <c r="L32" s="51">
        <v>599</v>
      </c>
      <c r="M32" s="51">
        <v>166</v>
      </c>
      <c r="N32" s="201">
        <v>545</v>
      </c>
      <c r="O32" s="105"/>
      <c r="P32" s="105"/>
    </row>
    <row r="33" spans="1:16" ht="14.5">
      <c r="A33" s="19"/>
      <c r="B33" s="19"/>
      <c r="C33" s="393"/>
      <c r="D33" s="19"/>
      <c r="E33" s="19"/>
      <c r="F33" s="244"/>
      <c r="G33" s="19"/>
      <c r="H33" s="19"/>
      <c r="I33" s="19"/>
      <c r="J33" s="244"/>
      <c r="K33" s="19"/>
      <c r="L33" s="19"/>
      <c r="M33" s="19"/>
      <c r="N33" s="244"/>
      <c r="O33" s="105"/>
      <c r="P33" s="105"/>
    </row>
    <row r="34" spans="1:16" ht="14.5">
      <c r="A34" s="19"/>
      <c r="B34" s="17" t="s">
        <v>262</v>
      </c>
      <c r="C34" s="594">
        <v>-44</v>
      </c>
      <c r="D34" s="35">
        <v>120</v>
      </c>
      <c r="E34" s="35">
        <v>70</v>
      </c>
      <c r="F34" s="200">
        <v>146</v>
      </c>
      <c r="G34" s="35">
        <v>-112</v>
      </c>
      <c r="H34" s="35">
        <v>268</v>
      </c>
      <c r="I34" s="35">
        <v>56</v>
      </c>
      <c r="J34" s="200">
        <v>212</v>
      </c>
      <c r="K34" s="35">
        <v>-221</v>
      </c>
      <c r="L34" s="35">
        <v>596</v>
      </c>
      <c r="M34" s="35">
        <v>166</v>
      </c>
      <c r="N34" s="200">
        <v>541</v>
      </c>
      <c r="O34" s="105"/>
      <c r="P34" s="105"/>
    </row>
    <row r="35" spans="1:16" ht="15" thickBot="1">
      <c r="A35" s="19"/>
      <c r="B35" s="19"/>
      <c r="C35" s="595"/>
      <c r="D35" s="108"/>
      <c r="E35" s="108"/>
      <c r="F35" s="246"/>
      <c r="G35" s="108"/>
      <c r="H35" s="108"/>
      <c r="I35" s="108"/>
      <c r="J35" s="246"/>
      <c r="K35" s="108"/>
      <c r="L35" s="108"/>
      <c r="M35" s="108"/>
      <c r="N35" s="246"/>
      <c r="O35" s="105"/>
      <c r="P35" s="105"/>
    </row>
    <row r="36" spans="1:16" ht="14.5">
      <c r="A36" s="19"/>
      <c r="B36" s="19"/>
      <c r="C36" s="393"/>
      <c r="D36" s="19"/>
      <c r="E36" s="19"/>
      <c r="F36" s="244"/>
      <c r="G36" s="19"/>
      <c r="H36" s="19"/>
      <c r="I36" s="19"/>
      <c r="J36" s="244"/>
      <c r="K36" s="19"/>
      <c r="L36" s="19"/>
      <c r="M36" s="19"/>
      <c r="N36" s="244"/>
      <c r="O36" s="105"/>
      <c r="P36" s="105"/>
    </row>
    <row r="37" spans="1:16" ht="14.5">
      <c r="A37" s="19"/>
      <c r="B37" s="17" t="s">
        <v>207</v>
      </c>
      <c r="C37" s="393"/>
      <c r="D37" s="19"/>
      <c r="E37" s="19"/>
      <c r="F37" s="244"/>
      <c r="G37" s="19"/>
      <c r="H37" s="19"/>
      <c r="I37" s="19"/>
      <c r="J37" s="244"/>
      <c r="K37" s="19"/>
      <c r="L37" s="19"/>
      <c r="M37" s="19"/>
      <c r="N37" s="244"/>
      <c r="O37" s="105"/>
      <c r="P37" s="105"/>
    </row>
    <row r="38" spans="1:16" ht="14.5">
      <c r="A38" s="19"/>
      <c r="B38" s="19"/>
      <c r="C38" s="596"/>
      <c r="D38" s="62"/>
      <c r="E38" s="62"/>
      <c r="F38" s="247"/>
      <c r="G38" s="62"/>
      <c r="H38" s="62"/>
      <c r="I38" s="62"/>
      <c r="J38" s="247"/>
      <c r="K38" s="62"/>
      <c r="L38" s="62"/>
      <c r="M38" s="62"/>
      <c r="N38" s="247"/>
      <c r="O38" s="105"/>
      <c r="P38" s="105"/>
    </row>
    <row r="39" spans="1:16" ht="15" thickBot="1">
      <c r="A39" s="19"/>
      <c r="B39" s="19" t="s">
        <v>68</v>
      </c>
      <c r="C39" s="597">
        <v>113</v>
      </c>
      <c r="D39" s="109">
        <v>8772</v>
      </c>
      <c r="E39" s="109">
        <v>11251</v>
      </c>
      <c r="F39" s="248">
        <v>20136</v>
      </c>
      <c r="G39" s="109">
        <v>121</v>
      </c>
      <c r="H39" s="109">
        <v>8073</v>
      </c>
      <c r="I39" s="109">
        <v>8930</v>
      </c>
      <c r="J39" s="248">
        <v>17124</v>
      </c>
      <c r="K39" s="109">
        <v>112</v>
      </c>
      <c r="L39" s="109">
        <v>8584</v>
      </c>
      <c r="M39" s="109">
        <v>12548</v>
      </c>
      <c r="N39" s="248">
        <v>21244</v>
      </c>
      <c r="O39" s="105"/>
      <c r="P39" s="105"/>
    </row>
    <row r="40" spans="1:16" ht="14.5">
      <c r="A40" s="19"/>
      <c r="B40" s="19"/>
      <c r="C40" s="393"/>
      <c r="D40" s="19"/>
      <c r="E40" s="19"/>
      <c r="F40" s="244"/>
      <c r="G40" s="19"/>
      <c r="H40" s="19"/>
      <c r="I40" s="19"/>
      <c r="J40" s="244"/>
      <c r="K40" s="19"/>
      <c r="L40" s="19"/>
      <c r="M40" s="19"/>
      <c r="N40" s="244"/>
      <c r="O40" s="105"/>
      <c r="P40" s="105"/>
    </row>
    <row r="41" spans="1:16" ht="14.5">
      <c r="A41" s="19"/>
      <c r="B41" s="19" t="s">
        <v>70</v>
      </c>
      <c r="C41" s="594">
        <v>195</v>
      </c>
      <c r="D41" s="35">
        <v>1853</v>
      </c>
      <c r="E41" s="35"/>
      <c r="F41" s="200">
        <v>2048</v>
      </c>
      <c r="G41" s="35">
        <v>205</v>
      </c>
      <c r="H41" s="35">
        <v>1422</v>
      </c>
      <c r="I41" s="35"/>
      <c r="J41" s="200">
        <v>1627</v>
      </c>
      <c r="K41" s="35">
        <v>228</v>
      </c>
      <c r="L41" s="35">
        <v>1418</v>
      </c>
      <c r="M41" s="35"/>
      <c r="N41" s="200">
        <v>1646</v>
      </c>
      <c r="O41" s="105"/>
      <c r="P41" s="105"/>
    </row>
    <row r="42" spans="1:16" ht="14.5">
      <c r="A42" s="19"/>
      <c r="B42" s="19"/>
      <c r="C42" s="598"/>
      <c r="D42" s="51"/>
      <c r="E42" s="51"/>
      <c r="F42" s="201"/>
      <c r="G42" s="51"/>
      <c r="H42" s="51"/>
      <c r="I42" s="51"/>
      <c r="J42" s="201"/>
      <c r="K42" s="51"/>
      <c r="L42" s="51"/>
      <c r="M42" s="51"/>
      <c r="N42" s="201"/>
      <c r="O42" s="105"/>
      <c r="P42" s="105"/>
    </row>
    <row r="43" spans="1:16" ht="14.5">
      <c r="A43" s="19"/>
      <c r="B43" s="19" t="s">
        <v>511</v>
      </c>
      <c r="C43" s="594">
        <v>-98</v>
      </c>
      <c r="D43" s="35">
        <v>1086</v>
      </c>
      <c r="E43" s="35">
        <v>70</v>
      </c>
      <c r="F43" s="200">
        <v>1058</v>
      </c>
      <c r="G43" s="35">
        <v>-211</v>
      </c>
      <c r="H43" s="35">
        <v>729</v>
      </c>
      <c r="I43" s="35">
        <v>56</v>
      </c>
      <c r="J43" s="200">
        <v>574</v>
      </c>
      <c r="K43" s="35">
        <v>-348</v>
      </c>
      <c r="L43" s="35">
        <v>5419</v>
      </c>
      <c r="M43" s="35">
        <v>166</v>
      </c>
      <c r="N43" s="200">
        <v>5237</v>
      </c>
      <c r="O43" s="105"/>
      <c r="P43" s="105"/>
    </row>
    <row r="44" spans="1:16" ht="14.5">
      <c r="A44" s="19"/>
      <c r="B44" s="19" t="s">
        <v>742</v>
      </c>
      <c r="C44" s="594">
        <v>0</v>
      </c>
      <c r="D44" s="35">
        <v>420</v>
      </c>
      <c r="E44" s="35"/>
      <c r="F44" s="200">
        <v>420</v>
      </c>
      <c r="G44" s="35">
        <v>0</v>
      </c>
      <c r="H44" s="35">
        <v>-31</v>
      </c>
      <c r="I44" s="35"/>
      <c r="J44" s="200">
        <v>-31</v>
      </c>
      <c r="K44" s="35">
        <v>0</v>
      </c>
      <c r="L44" s="35">
        <v>-271</v>
      </c>
      <c r="M44" s="35"/>
      <c r="N44" s="200">
        <v>-271</v>
      </c>
      <c r="O44" s="105"/>
      <c r="P44" s="105"/>
    </row>
    <row r="45" spans="1:16" ht="14.5">
      <c r="A45" s="19"/>
      <c r="B45" s="19" t="s">
        <v>100</v>
      </c>
      <c r="C45" s="594">
        <v>0</v>
      </c>
      <c r="D45" s="35">
        <v>-68</v>
      </c>
      <c r="E45" s="35"/>
      <c r="F45" s="200">
        <v>-68</v>
      </c>
      <c r="G45" s="35">
        <v>0</v>
      </c>
      <c r="H45" s="35">
        <v>-99</v>
      </c>
      <c r="I45" s="35"/>
      <c r="J45" s="200">
        <v>-99</v>
      </c>
      <c r="K45" s="35">
        <v>0</v>
      </c>
      <c r="L45" s="35">
        <v>-126</v>
      </c>
      <c r="M45" s="35"/>
      <c r="N45" s="200">
        <v>-126</v>
      </c>
      <c r="O45" s="105"/>
      <c r="P45" s="105"/>
    </row>
    <row r="46" spans="1:16" ht="15" thickBot="1">
      <c r="A46" s="19"/>
      <c r="B46" s="19"/>
      <c r="C46" s="599"/>
      <c r="D46" s="110"/>
      <c r="E46" s="110"/>
      <c r="F46" s="249"/>
      <c r="G46" s="110"/>
      <c r="H46" s="110"/>
      <c r="I46" s="110"/>
      <c r="J46" s="249"/>
      <c r="K46" s="110"/>
      <c r="L46" s="110"/>
      <c r="M46" s="110"/>
      <c r="N46" s="249"/>
      <c r="O46" s="105"/>
      <c r="P46" s="105"/>
    </row>
    <row r="47" spans="1:16" ht="14.5">
      <c r="A47" s="19"/>
      <c r="B47" s="19"/>
      <c r="C47" s="596"/>
      <c r="D47" s="62"/>
      <c r="E47" s="62"/>
      <c r="F47" s="247"/>
      <c r="G47" s="62"/>
      <c r="H47" s="62"/>
      <c r="I47" s="62"/>
      <c r="J47" s="247"/>
      <c r="K47" s="62"/>
      <c r="L47" s="62"/>
      <c r="M47" s="62"/>
      <c r="N47" s="247"/>
      <c r="O47" s="105"/>
      <c r="P47" s="105"/>
    </row>
    <row r="48" spans="1:16" ht="14.5">
      <c r="A48" s="19"/>
      <c r="B48" s="19" t="s">
        <v>57</v>
      </c>
      <c r="C48" s="594">
        <v>0</v>
      </c>
      <c r="D48" s="62">
        <v>11</v>
      </c>
      <c r="E48" s="62"/>
      <c r="F48" s="200">
        <v>11</v>
      </c>
      <c r="G48" s="35">
        <v>1</v>
      </c>
      <c r="H48" s="62">
        <v>6</v>
      </c>
      <c r="I48" s="62"/>
      <c r="J48" s="200">
        <v>7</v>
      </c>
      <c r="K48" s="35">
        <v>2</v>
      </c>
      <c r="L48" s="62">
        <v>12</v>
      </c>
      <c r="M48" s="62"/>
      <c r="N48" s="200">
        <v>14</v>
      </c>
      <c r="O48" s="105"/>
      <c r="P48" s="105"/>
    </row>
    <row r="49" spans="1:16" ht="14.5">
      <c r="A49" s="19"/>
      <c r="B49" s="19" t="s">
        <v>64</v>
      </c>
      <c r="C49" s="594">
        <v>0</v>
      </c>
      <c r="D49" s="35">
        <v>3</v>
      </c>
      <c r="E49" s="35"/>
      <c r="F49" s="200">
        <v>3</v>
      </c>
      <c r="G49" s="35">
        <v>0</v>
      </c>
      <c r="H49" s="35">
        <v>4</v>
      </c>
      <c r="I49" s="35"/>
      <c r="J49" s="200">
        <v>4</v>
      </c>
      <c r="K49" s="35">
        <v>0</v>
      </c>
      <c r="L49" s="35">
        <v>8</v>
      </c>
      <c r="M49" s="35"/>
      <c r="N49" s="200">
        <v>8</v>
      </c>
      <c r="O49" s="105"/>
      <c r="P49" s="105"/>
    </row>
    <row r="50" spans="1:16" ht="14.5">
      <c r="A50" s="19"/>
      <c r="B50" s="19" t="s">
        <v>259</v>
      </c>
      <c r="C50" s="394"/>
      <c r="D50" s="92">
        <v>691</v>
      </c>
      <c r="E50" s="453"/>
      <c r="F50" s="201">
        <v>691</v>
      </c>
      <c r="G50" s="51"/>
      <c r="H50" s="453">
        <v>805</v>
      </c>
      <c r="I50" s="453"/>
      <c r="J50" s="201">
        <v>805</v>
      </c>
      <c r="K50" s="51"/>
      <c r="L50" s="453">
        <v>1503</v>
      </c>
      <c r="M50" s="453"/>
      <c r="N50" s="201">
        <v>1503</v>
      </c>
      <c r="O50" s="105"/>
      <c r="P50" s="105"/>
    </row>
    <row r="51" spans="1:16" ht="14.5">
      <c r="A51" s="19"/>
      <c r="B51" s="19" t="s">
        <v>108</v>
      </c>
      <c r="C51" s="600">
        <v>-65</v>
      </c>
      <c r="D51" s="64">
        <v>79</v>
      </c>
      <c r="E51" s="35"/>
      <c r="F51" s="200">
        <v>14</v>
      </c>
      <c r="G51" s="64">
        <v>-153</v>
      </c>
      <c r="H51" s="64">
        <v>138</v>
      </c>
      <c r="I51" s="64">
        <v>0</v>
      </c>
      <c r="J51" s="200">
        <v>-15</v>
      </c>
      <c r="K51" s="64">
        <v>-290</v>
      </c>
      <c r="L51" s="64">
        <v>292</v>
      </c>
      <c r="M51" s="64"/>
      <c r="N51" s="200">
        <v>2</v>
      </c>
      <c r="O51" s="105"/>
      <c r="P51" s="105"/>
    </row>
    <row r="52" spans="1:16" ht="15" thickBot="1">
      <c r="A52" s="103"/>
      <c r="B52" s="17"/>
      <c r="C52" s="595"/>
      <c r="D52" s="108"/>
      <c r="E52" s="108"/>
      <c r="F52" s="250"/>
      <c r="G52" s="108"/>
      <c r="H52" s="108"/>
      <c r="I52" s="108"/>
      <c r="J52" s="250"/>
      <c r="K52" s="108"/>
      <c r="L52" s="108"/>
      <c r="M52" s="108"/>
      <c r="N52" s="250"/>
      <c r="O52" s="105"/>
      <c r="P52" s="105"/>
    </row>
    <row r="53" spans="1:16" ht="7.9" customHeight="1">
      <c r="A53" s="103"/>
      <c r="B53" s="17"/>
      <c r="C53" s="393"/>
      <c r="D53" s="19"/>
      <c r="E53" s="19"/>
      <c r="F53" s="19"/>
      <c r="G53" s="19"/>
      <c r="H53" s="19"/>
      <c r="I53" s="19"/>
      <c r="J53" s="19"/>
      <c r="K53" s="19"/>
      <c r="L53" s="19"/>
      <c r="M53" s="19"/>
      <c r="N53" s="19"/>
      <c r="O53" s="105"/>
      <c r="P53" s="105"/>
    </row>
    <row r="54" spans="1:16" ht="14.5">
      <c r="A54" s="103"/>
      <c r="B54" s="8"/>
      <c r="C54" s="92"/>
      <c r="D54" s="92"/>
      <c r="E54" s="92"/>
      <c r="F54" s="92"/>
      <c r="G54" s="92"/>
      <c r="H54" s="92"/>
      <c r="I54" s="92"/>
      <c r="J54" s="92"/>
      <c r="K54" s="92"/>
      <c r="L54" s="92"/>
      <c r="M54" s="92"/>
      <c r="N54" s="92"/>
      <c r="O54" s="105"/>
      <c r="P54" s="105"/>
    </row>
    <row r="55" spans="1:16" ht="14.5" customHeight="1">
      <c r="B55" s="5" t="s">
        <v>746</v>
      </c>
      <c r="O55" s="105"/>
      <c r="P55" s="105"/>
    </row>
    <row r="56" spans="1:16" ht="14">
      <c r="B56" s="19"/>
    </row>
    <row r="57" spans="1:16" ht="14">
      <c r="B57" s="19"/>
    </row>
    <row r="58" spans="1:16" ht="14">
      <c r="B58" s="19"/>
    </row>
  </sheetData>
  <customSheetViews>
    <customSheetView guid="{0758FAFD-473E-422D-9440-9CF9BCBE5A2D}" outlineSymbols="0" fitToPage="1" printArea="1" topLeftCell="C28">
      <selection activeCell="J39" sqref="J39"/>
      <pageMargins left="0" right="0" top="0" bottom="0" header="0" footer="0"/>
      <pageSetup paperSize="9" scale="47" orientation="portrait" r:id="rId1"/>
      <headerFooter alignWithMargins="0"/>
    </customSheetView>
    <customSheetView guid="{933ED54A-AC9C-4F24-9432-83A78BD9FF56}" scale="80" showPageBreaks="1" showGridLines="0" fitToPage="1" printArea="1" hiddenRows="1" view="pageBreakPreview" topLeftCell="A24">
      <selection activeCell="M5" sqref="M5"/>
      <pageMargins left="0.25" right="0.25" top="0.75" bottom="0.75" header="0.3" footer="0.3"/>
      <pageSetup paperSize="9" scale="50" orientation="portrait" r:id="rId2"/>
      <headerFooter alignWithMargins="0"/>
    </customSheetView>
    <customSheetView guid="{89BE8CAA-DC0F-4241-BE8B-F0F2E1B135DA}" showPageBreaks="1" fitToPage="1" printArea="1" view="pageBreakPreview" topLeftCell="A11">
      <selection activeCell="D23" sqref="D23"/>
      <pageMargins left="0" right="0" top="0" bottom="0" header="0" footer="0"/>
      <pageSetup paperSize="9" scale="46" orientation="portrait" r:id="rId3"/>
      <headerFooter alignWithMargins="0"/>
    </customSheetView>
  </customSheetViews>
  <mergeCells count="3">
    <mergeCell ref="C9:F9"/>
    <mergeCell ref="G9:J9"/>
    <mergeCell ref="K9:N9"/>
  </mergeCells>
  <pageMargins left="0" right="0" top="0" bottom="0" header="0" footer="0"/>
  <pageSetup paperSize="9" scale="47" orientation="portrait" r:id="rId4"/>
  <headerFooter alignWithMargins="0"/>
  <drawing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outlinePr showOutlineSymbols="0"/>
    <pageSetUpPr autoPageBreaks="0" fitToPage="1"/>
  </sheetPr>
  <dimension ref="B1:I233"/>
  <sheetViews>
    <sheetView showOutlineSymbols="0" zoomScale="80" zoomScaleNormal="80" zoomScaleSheetLayoutView="100" workbookViewId="0">
      <selection activeCell="J1" sqref="J1"/>
    </sheetView>
  </sheetViews>
  <sheetFormatPr defaultColWidth="9.1796875" defaultRowHeight="23.5" customHeight="1"/>
  <cols>
    <col min="1" max="1" width="1.81640625" style="6" customWidth="1"/>
    <col min="2" max="2" width="4" style="6" customWidth="1"/>
    <col min="3" max="3" width="49.81640625" style="6" customWidth="1"/>
    <col min="4" max="4" width="15.81640625" style="6" customWidth="1"/>
    <col min="5" max="5" width="12.54296875" style="6" bestFit="1" customWidth="1"/>
    <col min="6" max="6" width="12.1796875" style="6" customWidth="1"/>
    <col min="7" max="7" width="14.1796875" style="1" customWidth="1"/>
    <col min="8" max="8" width="11.54296875" style="6" customWidth="1"/>
    <col min="9" max="9" width="15.54296875" style="6" customWidth="1"/>
    <col min="10" max="16384" width="9.1796875" style="6"/>
  </cols>
  <sheetData>
    <row r="1" spans="2:9" ht="14">
      <c r="B1" s="322" t="s">
        <v>337</v>
      </c>
      <c r="H1" s="1"/>
      <c r="I1" s="1" t="s">
        <v>359</v>
      </c>
    </row>
    <row r="2" spans="2:9" ht="14.5" customHeight="1">
      <c r="I2" s="1"/>
    </row>
    <row r="3" spans="2:9" ht="14.5" thickBot="1">
      <c r="B3" s="417" t="s">
        <v>588</v>
      </c>
      <c r="C3" s="146"/>
      <c r="D3" s="146"/>
      <c r="E3" s="146"/>
      <c r="F3" s="146"/>
      <c r="G3" s="417"/>
      <c r="H3" s="146"/>
      <c r="I3" s="417"/>
    </row>
    <row r="4" spans="2:9" ht="14">
      <c r="B4" s="404"/>
      <c r="C4" s="404"/>
      <c r="D4" s="160"/>
      <c r="E4" s="160"/>
      <c r="F4" s="160"/>
      <c r="G4" s="174" t="s">
        <v>78</v>
      </c>
      <c r="H4" s="161" t="s">
        <v>78</v>
      </c>
      <c r="I4" s="161" t="s">
        <v>139</v>
      </c>
    </row>
    <row r="5" spans="2:9" ht="14">
      <c r="B5" s="160"/>
      <c r="C5" s="160"/>
      <c r="D5" s="257"/>
      <c r="E5" s="257"/>
      <c r="F5" s="257"/>
      <c r="G5" s="603" t="s">
        <v>124</v>
      </c>
      <c r="H5" s="604"/>
      <c r="I5" s="161" t="s">
        <v>46</v>
      </c>
    </row>
    <row r="6" spans="2:9" ht="14">
      <c r="B6" s="257"/>
      <c r="C6" s="258"/>
      <c r="D6" s="257"/>
      <c r="E6" s="257"/>
      <c r="F6" s="257"/>
      <c r="G6" s="603" t="s">
        <v>138</v>
      </c>
      <c r="H6" s="604"/>
      <c r="I6" s="161" t="s">
        <v>45</v>
      </c>
    </row>
    <row r="7" spans="2:9" ht="14.5" customHeight="1">
      <c r="B7" s="257"/>
      <c r="C7" s="257"/>
      <c r="D7" s="257"/>
      <c r="E7" s="257"/>
      <c r="F7" s="257"/>
      <c r="G7" s="173">
        <v>2024</v>
      </c>
      <c r="H7" s="164">
        <v>2023</v>
      </c>
      <c r="I7" s="164">
        <v>2024</v>
      </c>
    </row>
    <row r="8" spans="2:9" ht="14.5" thickBot="1">
      <c r="B8" s="477"/>
      <c r="C8" s="477"/>
      <c r="D8" s="477"/>
      <c r="E8" s="477"/>
      <c r="F8" s="478"/>
      <c r="G8" s="420" t="s">
        <v>43</v>
      </c>
      <c r="H8" s="402" t="s">
        <v>43</v>
      </c>
      <c r="I8" s="402" t="s">
        <v>43</v>
      </c>
    </row>
    <row r="9" spans="2:9" ht="14">
      <c r="B9" s="47">
        <v>3</v>
      </c>
      <c r="C9" s="1" t="s">
        <v>292</v>
      </c>
      <c r="D9" s="252"/>
      <c r="E9" s="252"/>
      <c r="F9" s="251"/>
      <c r="G9" s="160"/>
      <c r="H9" s="1"/>
    </row>
    <row r="10" spans="2:9" ht="14">
      <c r="B10" s="47"/>
      <c r="C10" s="1" t="s">
        <v>74</v>
      </c>
      <c r="D10" s="252"/>
      <c r="E10" s="252"/>
      <c r="F10" s="251"/>
      <c r="G10" s="159">
        <v>5706</v>
      </c>
      <c r="H10" s="6">
        <v>5815</v>
      </c>
      <c r="I10" s="6">
        <v>11418</v>
      </c>
    </row>
    <row r="11" spans="2:9" ht="14">
      <c r="B11" s="47"/>
      <c r="C11" s="252" t="s">
        <v>212</v>
      </c>
      <c r="D11" s="252"/>
      <c r="E11" s="252"/>
      <c r="F11" s="251"/>
      <c r="G11" s="339"/>
      <c r="H11" s="1"/>
    </row>
    <row r="12" spans="2:9" ht="14">
      <c r="B12" s="47"/>
      <c r="C12" s="252" t="s">
        <v>287</v>
      </c>
      <c r="D12" s="252"/>
      <c r="E12" s="252"/>
      <c r="F12" s="251"/>
      <c r="G12" s="455">
        <v>4986</v>
      </c>
      <c r="H12" s="253">
        <v>4770</v>
      </c>
      <c r="I12" s="254">
        <v>9627</v>
      </c>
    </row>
    <row r="13" spans="2:9" ht="14">
      <c r="B13" s="47"/>
      <c r="C13" s="252" t="s">
        <v>288</v>
      </c>
      <c r="D13" s="252"/>
      <c r="E13" s="252"/>
      <c r="F13" s="251"/>
      <c r="G13" s="456">
        <v>720</v>
      </c>
      <c r="H13" s="255">
        <v>1045</v>
      </c>
      <c r="I13" s="256">
        <v>1791</v>
      </c>
    </row>
    <row r="14" spans="2:9" ht="12.75" customHeight="1">
      <c r="B14" s="47"/>
      <c r="C14" s="1"/>
      <c r="D14" s="252"/>
      <c r="E14" s="252"/>
      <c r="F14" s="251"/>
      <c r="G14" s="284"/>
      <c r="H14" s="1"/>
    </row>
    <row r="15" spans="2:9" ht="14">
      <c r="B15" s="252"/>
      <c r="C15" s="251" t="s">
        <v>18</v>
      </c>
      <c r="D15" s="252"/>
      <c r="E15" s="251"/>
      <c r="F15" s="252"/>
      <c r="G15" s="232">
        <f>6372+9</f>
        <v>6381</v>
      </c>
      <c r="H15" s="278">
        <v>6604</v>
      </c>
      <c r="I15" s="278">
        <v>12921</v>
      </c>
    </row>
    <row r="16" spans="2:9" ht="14">
      <c r="B16" s="252"/>
      <c r="C16" s="252" t="s">
        <v>261</v>
      </c>
      <c r="D16" s="252"/>
      <c r="E16" s="251"/>
      <c r="F16" s="252"/>
      <c r="G16" s="455">
        <v>-24</v>
      </c>
      <c r="H16" s="253">
        <v>-259</v>
      </c>
      <c r="I16" s="254">
        <v>-321</v>
      </c>
    </row>
    <row r="17" spans="2:9" ht="14">
      <c r="B17" s="252"/>
      <c r="C17" s="252" t="s">
        <v>260</v>
      </c>
      <c r="D17" s="252"/>
      <c r="E17" s="251"/>
      <c r="F17" s="252"/>
      <c r="G17" s="456">
        <f>6396+9</f>
        <v>6405</v>
      </c>
      <c r="H17" s="255">
        <v>6863</v>
      </c>
      <c r="I17" s="256">
        <v>13242</v>
      </c>
    </row>
    <row r="18" spans="2:9" ht="12.75" customHeight="1">
      <c r="B18" s="252"/>
      <c r="C18" s="252"/>
      <c r="D18" s="252"/>
      <c r="E18" s="251"/>
      <c r="F18" s="252"/>
      <c r="G18" s="232"/>
      <c r="H18" s="278"/>
      <c r="I18" s="278"/>
    </row>
    <row r="19" spans="2:9" ht="14.5" customHeight="1">
      <c r="B19" s="252"/>
      <c r="C19" s="252" t="s">
        <v>289</v>
      </c>
      <c r="D19" s="252"/>
      <c r="E19" s="251"/>
      <c r="F19" s="252"/>
      <c r="G19" s="457">
        <v>5907</v>
      </c>
      <c r="H19" s="278">
        <v>6286</v>
      </c>
      <c r="I19" s="278">
        <v>12108</v>
      </c>
    </row>
    <row r="20" spans="2:9" ht="14.5" customHeight="1">
      <c r="B20" s="252"/>
      <c r="C20" s="252" t="s">
        <v>290</v>
      </c>
      <c r="D20" s="252"/>
      <c r="E20" s="251"/>
      <c r="F20" s="252"/>
      <c r="G20" s="232">
        <v>-177</v>
      </c>
      <c r="H20" s="278">
        <v>-212</v>
      </c>
      <c r="I20" s="278">
        <v>-369</v>
      </c>
    </row>
    <row r="21" spans="2:9" ht="14.5" customHeight="1">
      <c r="B21" s="252"/>
      <c r="C21" s="252" t="s">
        <v>395</v>
      </c>
      <c r="D21" s="252"/>
      <c r="E21" s="251"/>
      <c r="F21" s="252"/>
      <c r="G21" s="455">
        <v>-33</v>
      </c>
      <c r="H21" s="253">
        <v>-7</v>
      </c>
      <c r="I21" s="254">
        <v>-41</v>
      </c>
    </row>
    <row r="22" spans="2:9" ht="14.5" customHeight="1">
      <c r="B22" s="252"/>
      <c r="C22" s="408" t="s">
        <v>291</v>
      </c>
      <c r="D22" s="252"/>
      <c r="E22" s="277"/>
      <c r="F22" s="252"/>
      <c r="G22" s="456">
        <v>-144</v>
      </c>
      <c r="H22" s="255">
        <v>-205</v>
      </c>
      <c r="I22" s="256">
        <v>-328</v>
      </c>
    </row>
    <row r="23" spans="2:9" ht="14.5" customHeight="1">
      <c r="B23" s="252"/>
      <c r="C23" s="252" t="s">
        <v>259</v>
      </c>
      <c r="D23" s="252"/>
      <c r="E23" s="252"/>
      <c r="F23" s="252"/>
      <c r="G23" s="232">
        <f>666+9</f>
        <v>675</v>
      </c>
      <c r="H23" s="278">
        <v>789</v>
      </c>
      <c r="I23" s="278">
        <v>1503</v>
      </c>
    </row>
    <row r="24" spans="2:9" ht="12.75" customHeight="1">
      <c r="B24" s="252"/>
      <c r="C24" s="252"/>
      <c r="D24" s="252"/>
      <c r="E24" s="252"/>
      <c r="F24" s="252"/>
      <c r="G24" s="435"/>
      <c r="H24" s="278"/>
      <c r="I24" s="278"/>
    </row>
    <row r="25" spans="2:9" ht="14.5" customHeight="1">
      <c r="B25" s="252"/>
      <c r="C25" s="252" t="s">
        <v>457</v>
      </c>
      <c r="D25" s="252"/>
      <c r="E25" s="252"/>
      <c r="F25" s="252"/>
      <c r="G25" s="232"/>
      <c r="H25" s="278"/>
      <c r="I25" s="278"/>
    </row>
    <row r="26" spans="2:9" ht="14.5" customHeight="1">
      <c r="B26" s="252"/>
      <c r="C26" s="252" t="s">
        <v>404</v>
      </c>
      <c r="D26" s="252"/>
      <c r="E26" s="252"/>
      <c r="F26" s="252"/>
      <c r="G26" s="232">
        <v>4985</v>
      </c>
      <c r="H26" s="112">
        <v>4770</v>
      </c>
      <c r="I26" s="278">
        <v>9627</v>
      </c>
    </row>
    <row r="27" spans="2:9" ht="14.5" customHeight="1">
      <c r="B27" s="252"/>
      <c r="C27" s="252" t="s">
        <v>405</v>
      </c>
      <c r="D27" s="252"/>
      <c r="E27" s="252"/>
      <c r="F27" s="252"/>
      <c r="G27" s="232">
        <v>721</v>
      </c>
      <c r="H27" s="278">
        <v>1045</v>
      </c>
      <c r="I27" s="278">
        <v>1791</v>
      </c>
    </row>
    <row r="28" spans="2:9" ht="14.5" customHeight="1" thickBot="1">
      <c r="B28" s="252"/>
      <c r="C28" s="1"/>
      <c r="D28" s="252"/>
      <c r="E28" s="252"/>
      <c r="F28" s="252"/>
      <c r="G28" s="234">
        <v>5706</v>
      </c>
      <c r="H28" s="409">
        <v>5815</v>
      </c>
      <c r="I28" s="409">
        <v>11418</v>
      </c>
    </row>
    <row r="29" spans="2:9" ht="12.75" customHeight="1" thickBot="1">
      <c r="B29" s="474"/>
      <c r="C29" s="474"/>
      <c r="D29" s="474"/>
      <c r="E29" s="474"/>
      <c r="F29" s="475"/>
      <c r="G29" s="113"/>
      <c r="H29" s="476"/>
      <c r="I29" s="476"/>
    </row>
    <row r="30" spans="2:9" ht="14">
      <c r="B30" s="257"/>
      <c r="C30" s="257"/>
      <c r="D30" s="257"/>
      <c r="E30" s="257"/>
      <c r="F30" s="257"/>
      <c r="G30" s="257"/>
      <c r="H30" s="160"/>
      <c r="I30" s="159"/>
    </row>
    <row r="31" spans="2:9" ht="14">
      <c r="B31" s="159" t="s">
        <v>425</v>
      </c>
      <c r="C31" s="258"/>
      <c r="D31" s="159"/>
      <c r="E31" s="160"/>
      <c r="F31" s="160"/>
      <c r="G31" s="160"/>
      <c r="H31" s="160"/>
      <c r="I31" s="159"/>
    </row>
    <row r="32" spans="2:9" ht="14.5" thickBot="1">
      <c r="B32" s="175"/>
      <c r="C32" s="355"/>
      <c r="D32" s="175"/>
      <c r="E32" s="356"/>
      <c r="F32" s="356"/>
      <c r="G32" s="356"/>
      <c r="H32" s="356"/>
      <c r="I32" s="175"/>
    </row>
    <row r="33" spans="2:9" ht="14">
      <c r="G33" s="6"/>
    </row>
    <row r="34" spans="2:9" ht="14">
      <c r="B34" s="6" t="s">
        <v>890</v>
      </c>
      <c r="G34" s="6"/>
    </row>
    <row r="35" spans="2:9" ht="14">
      <c r="G35" s="6"/>
    </row>
    <row r="36" spans="2:9" ht="14">
      <c r="B36" s="1" t="s">
        <v>307</v>
      </c>
      <c r="C36" s="400"/>
      <c r="D36" s="151"/>
      <c r="E36" s="151"/>
      <c r="F36" s="151"/>
      <c r="G36" s="287"/>
      <c r="H36" s="151"/>
      <c r="I36" s="151"/>
    </row>
    <row r="37" spans="2:9" ht="14">
      <c r="B37" s="1" t="s">
        <v>426</v>
      </c>
      <c r="C37" s="400"/>
      <c r="D37" s="151"/>
      <c r="E37" s="151"/>
      <c r="F37" s="151"/>
      <c r="G37" s="151"/>
      <c r="H37" s="151"/>
      <c r="I37" s="287"/>
    </row>
    <row r="38" spans="2:9" ht="14.5" customHeight="1">
      <c r="B38" s="1" t="s">
        <v>459</v>
      </c>
      <c r="C38" s="400"/>
      <c r="D38" s="151"/>
      <c r="E38" s="151"/>
      <c r="F38" s="151"/>
      <c r="G38" s="151"/>
      <c r="H38" s="151"/>
      <c r="I38" s="287"/>
    </row>
    <row r="39" spans="2:9" ht="14">
      <c r="B39" s="287"/>
      <c r="C39" s="400"/>
      <c r="D39" s="151"/>
      <c r="E39" s="151"/>
      <c r="F39" s="151"/>
      <c r="G39" s="151"/>
      <c r="H39" s="151"/>
      <c r="I39" s="287"/>
    </row>
    <row r="40" spans="2:9" ht="17">
      <c r="B40" s="287"/>
      <c r="C40" s="524" t="s">
        <v>408</v>
      </c>
      <c r="D40" s="513"/>
      <c r="E40" s="514"/>
      <c r="F40" s="514"/>
      <c r="G40" s="515"/>
      <c r="H40" s="515"/>
      <c r="I40" s="515"/>
    </row>
    <row r="41" spans="2:9" ht="17.149999999999999" customHeight="1">
      <c r="B41" s="287"/>
      <c r="C41" s="6" t="s">
        <v>638</v>
      </c>
      <c r="D41" s="516"/>
      <c r="E41" s="516"/>
      <c r="F41" s="516"/>
      <c r="G41" s="516"/>
      <c r="H41" s="516"/>
      <c r="I41" s="516"/>
    </row>
    <row r="42" spans="2:9" ht="17.149999999999999" customHeight="1">
      <c r="B42" s="287"/>
      <c r="C42" s="6" t="s">
        <v>784</v>
      </c>
      <c r="D42" s="516"/>
      <c r="E42" s="516"/>
      <c r="F42" s="516"/>
      <c r="G42" s="516"/>
      <c r="H42" s="516"/>
      <c r="I42" s="516"/>
    </row>
    <row r="43" spans="2:9" ht="17.149999999999999" customHeight="1">
      <c r="B43" s="287"/>
      <c r="C43" s="6" t="s">
        <v>785</v>
      </c>
      <c r="D43" s="516"/>
      <c r="E43" s="516"/>
      <c r="F43" s="516"/>
      <c r="G43" s="516"/>
      <c r="H43" s="516"/>
      <c r="I43" s="516"/>
    </row>
    <row r="44" spans="2:9" ht="17.149999999999999" customHeight="1">
      <c r="B44" s="287"/>
      <c r="C44" s="6" t="s">
        <v>830</v>
      </c>
      <c r="D44" s="516"/>
      <c r="E44" s="516"/>
      <c r="F44" s="516"/>
      <c r="G44" s="516"/>
      <c r="H44" s="516"/>
      <c r="I44" s="516"/>
    </row>
    <row r="45" spans="2:9" ht="17.149999999999999" customHeight="1">
      <c r="B45" s="287"/>
      <c r="D45" s="516"/>
      <c r="E45" s="516"/>
      <c r="F45" s="516"/>
      <c r="G45" s="516"/>
      <c r="H45" s="516"/>
      <c r="I45" s="516"/>
    </row>
    <row r="46" spans="2:9" ht="17.149999999999999" customHeight="1">
      <c r="B46" s="287"/>
      <c r="C46" s="6" t="s">
        <v>460</v>
      </c>
      <c r="D46" s="517"/>
      <c r="E46" s="517"/>
      <c r="F46" s="517"/>
      <c r="G46" s="517"/>
      <c r="H46" s="517"/>
      <c r="I46" s="517"/>
    </row>
    <row r="47" spans="2:9" ht="17.149999999999999" customHeight="1">
      <c r="B47" s="287"/>
      <c r="C47" s="6" t="s">
        <v>786</v>
      </c>
      <c r="D47" s="517"/>
      <c r="E47" s="517"/>
      <c r="F47" s="517"/>
      <c r="G47" s="517"/>
      <c r="H47" s="517"/>
      <c r="I47" s="517"/>
    </row>
    <row r="48" spans="2:9" ht="17.149999999999999" customHeight="1">
      <c r="B48" s="287"/>
      <c r="C48" s="471" t="s">
        <v>787</v>
      </c>
      <c r="D48" s="517"/>
      <c r="E48" s="517"/>
      <c r="F48" s="517"/>
      <c r="G48" s="517"/>
      <c r="H48" s="517"/>
      <c r="I48" s="517"/>
    </row>
    <row r="49" spans="2:9" ht="17.149999999999999" customHeight="1">
      <c r="B49" s="287"/>
      <c r="C49" s="6" t="s">
        <v>636</v>
      </c>
      <c r="D49" s="518"/>
      <c r="E49" s="518"/>
      <c r="F49" s="518"/>
      <c r="G49" s="518"/>
      <c r="H49" s="518"/>
      <c r="I49" s="518"/>
    </row>
    <row r="50" spans="2:9" ht="14.5" customHeight="1">
      <c r="B50" s="287"/>
      <c r="C50" s="151"/>
      <c r="D50" s="514"/>
      <c r="E50" s="515"/>
      <c r="F50" s="519"/>
      <c r="G50" s="519"/>
      <c r="H50" s="515"/>
      <c r="I50" s="515"/>
    </row>
    <row r="51" spans="2:9" ht="17.149999999999999" customHeight="1">
      <c r="B51" s="287"/>
      <c r="C51" s="115" t="s">
        <v>461</v>
      </c>
      <c r="D51" s="514"/>
      <c r="E51" s="515"/>
      <c r="F51" s="519"/>
      <c r="G51" s="519"/>
      <c r="H51" s="515"/>
      <c r="I51" s="515"/>
    </row>
    <row r="52" spans="2:9" ht="17.149999999999999" customHeight="1">
      <c r="B52" s="287"/>
      <c r="C52" s="6" t="s">
        <v>640</v>
      </c>
      <c r="D52" s="514"/>
      <c r="E52" s="515"/>
      <c r="F52" s="519"/>
      <c r="G52" s="519"/>
      <c r="H52" s="515"/>
      <c r="I52" s="515"/>
    </row>
    <row r="53" spans="2:9" ht="17.149999999999999" customHeight="1">
      <c r="B53" s="287"/>
      <c r="C53" s="6" t="s">
        <v>639</v>
      </c>
      <c r="D53" s="514"/>
      <c r="E53" s="515"/>
      <c r="F53" s="519"/>
      <c r="G53" s="519"/>
      <c r="H53" s="515"/>
      <c r="I53" s="515"/>
    </row>
    <row r="54" spans="2:9" ht="14.5" customHeight="1">
      <c r="B54" s="287"/>
      <c r="D54" s="514"/>
      <c r="E54" s="515"/>
      <c r="F54" s="519"/>
      <c r="G54" s="519"/>
      <c r="H54" s="515"/>
      <c r="I54" s="515"/>
    </row>
    <row r="55" spans="2:9" ht="17.149999999999999" customHeight="1">
      <c r="B55" s="287"/>
      <c r="C55" s="115" t="s">
        <v>641</v>
      </c>
      <c r="D55" s="514"/>
      <c r="E55" s="515"/>
      <c r="F55" s="519"/>
      <c r="G55" s="519"/>
      <c r="H55" s="515"/>
      <c r="I55" s="515"/>
    </row>
    <row r="56" spans="2:9" ht="17.149999999999999" customHeight="1">
      <c r="B56" s="287"/>
      <c r="C56" s="6" t="s">
        <v>642</v>
      </c>
      <c r="D56" s="514"/>
      <c r="E56" s="515"/>
      <c r="F56" s="519"/>
      <c r="G56" s="519"/>
      <c r="H56" s="515"/>
      <c r="I56" s="515"/>
    </row>
    <row r="57" spans="2:9" ht="17.149999999999999" customHeight="1">
      <c r="B57" s="287"/>
      <c r="C57" s="6" t="s">
        <v>643</v>
      </c>
      <c r="D57" s="514"/>
      <c r="E57" s="515"/>
      <c r="F57" s="519"/>
      <c r="G57" s="519"/>
      <c r="H57" s="515"/>
      <c r="I57" s="515"/>
    </row>
    <row r="58" spans="2:9" ht="14.5" customHeight="1">
      <c r="B58" s="287"/>
      <c r="D58" s="514"/>
      <c r="E58" s="515"/>
      <c r="F58" s="519"/>
      <c r="G58" s="519"/>
      <c r="H58" s="515"/>
      <c r="I58" s="515"/>
    </row>
    <row r="59" spans="2:9" ht="17.149999999999999" customHeight="1">
      <c r="B59" s="287"/>
      <c r="C59" s="6" t="s">
        <v>788</v>
      </c>
      <c r="D59" s="514"/>
      <c r="E59" s="515"/>
      <c r="F59" s="519"/>
      <c r="G59" s="519"/>
      <c r="H59" s="515"/>
      <c r="I59" s="515"/>
    </row>
    <row r="60" spans="2:9" ht="17.149999999999999" customHeight="1">
      <c r="B60" s="287"/>
      <c r="D60" s="514"/>
      <c r="E60" s="515"/>
      <c r="F60" s="519"/>
      <c r="G60" s="519"/>
      <c r="H60" s="515"/>
      <c r="I60" s="515"/>
    </row>
    <row r="61" spans="2:9" ht="22.5" customHeight="1">
      <c r="B61" s="322" t="s">
        <v>554</v>
      </c>
      <c r="H61" s="1"/>
      <c r="I61" s="1" t="s">
        <v>232</v>
      </c>
    </row>
    <row r="62" spans="2:9" ht="22.5" customHeight="1" thickBot="1">
      <c r="B62" s="417" t="s">
        <v>588</v>
      </c>
      <c r="C62" s="146"/>
      <c r="D62" s="146"/>
      <c r="E62" s="146"/>
      <c r="F62" s="146"/>
      <c r="G62" s="417"/>
      <c r="H62" s="146"/>
      <c r="I62" s="417"/>
    </row>
    <row r="63" spans="2:9" ht="16.5">
      <c r="B63" s="287"/>
      <c r="D63" s="514"/>
      <c r="E63" s="515"/>
      <c r="F63" s="519"/>
      <c r="G63" s="519"/>
      <c r="H63" s="515"/>
      <c r="I63" s="515"/>
    </row>
    <row r="64" spans="2:9" ht="15" customHeight="1">
      <c r="B64" s="257"/>
      <c r="C64" s="257"/>
      <c r="D64" s="257"/>
      <c r="E64" s="257"/>
      <c r="F64" s="257"/>
      <c r="G64" s="257"/>
      <c r="H64" s="160"/>
      <c r="I64" s="159"/>
    </row>
    <row r="65" spans="2:9" ht="15" customHeight="1">
      <c r="B65" s="159" t="s">
        <v>771</v>
      </c>
      <c r="C65" s="258"/>
      <c r="D65" s="159"/>
      <c r="E65" s="160"/>
      <c r="F65" s="160"/>
      <c r="G65" s="160"/>
      <c r="H65" s="160"/>
      <c r="I65" s="159"/>
    </row>
    <row r="66" spans="2:9" ht="15" customHeight="1" thickBot="1">
      <c r="B66" s="175"/>
      <c r="C66" s="355"/>
      <c r="D66" s="175"/>
      <c r="E66" s="356"/>
      <c r="F66" s="356"/>
      <c r="G66" s="356"/>
      <c r="H66" s="356"/>
      <c r="I66" s="175"/>
    </row>
    <row r="67" spans="2:9" ht="17">
      <c r="B67" s="287"/>
      <c r="D67" s="513"/>
      <c r="E67" s="514"/>
      <c r="F67" s="514"/>
      <c r="G67" s="515"/>
      <c r="H67" s="515"/>
      <c r="I67" s="515"/>
    </row>
    <row r="68" spans="2:9" ht="15.65" customHeight="1">
      <c r="B68" s="287"/>
      <c r="C68" s="525" t="s">
        <v>645</v>
      </c>
      <c r="D68" s="513"/>
      <c r="E68" s="514"/>
      <c r="F68" s="514"/>
      <c r="G68" s="515"/>
      <c r="H68" s="515"/>
      <c r="I68" s="515"/>
    </row>
    <row r="69" spans="2:9" ht="16.5">
      <c r="B69" s="287"/>
      <c r="C69" s="6" t="s">
        <v>789</v>
      </c>
      <c r="D69" s="520"/>
      <c r="E69" s="520"/>
      <c r="F69" s="520"/>
      <c r="G69" s="520"/>
      <c r="H69" s="520"/>
      <c r="I69" s="520"/>
    </row>
    <row r="70" spans="2:9" ht="16.5" customHeight="1">
      <c r="B70" s="287"/>
      <c r="C70" s="6" t="s">
        <v>646</v>
      </c>
      <c r="D70" s="520"/>
      <c r="E70" s="520"/>
      <c r="F70" s="520"/>
      <c r="G70" s="520"/>
      <c r="H70" s="520"/>
      <c r="I70" s="520"/>
    </row>
    <row r="71" spans="2:9" ht="16.5" customHeight="1">
      <c r="B71" s="287"/>
      <c r="C71" s="6" t="s">
        <v>878</v>
      </c>
      <c r="D71" s="520"/>
      <c r="E71" s="520"/>
      <c r="F71" s="520"/>
      <c r="G71" s="520"/>
      <c r="H71" s="520"/>
      <c r="I71" s="520"/>
    </row>
    <row r="72" spans="2:9" ht="16.5" customHeight="1">
      <c r="B72" s="287"/>
      <c r="C72" s="6" t="s">
        <v>790</v>
      </c>
      <c r="D72" s="520"/>
      <c r="E72" s="520"/>
      <c r="F72" s="520"/>
      <c r="G72" s="520"/>
      <c r="H72" s="520"/>
      <c r="I72" s="520"/>
    </row>
    <row r="73" spans="2:9" ht="16.5" customHeight="1">
      <c r="B73" s="287"/>
      <c r="D73" s="520"/>
      <c r="E73" s="520"/>
      <c r="F73" s="520"/>
      <c r="G73" s="520"/>
      <c r="H73" s="520"/>
      <c r="I73" s="520"/>
    </row>
    <row r="74" spans="2:9" ht="16.5" customHeight="1">
      <c r="B74" s="287"/>
      <c r="C74" s="115" t="s">
        <v>791</v>
      </c>
      <c r="D74" s="520"/>
      <c r="E74" s="520"/>
      <c r="F74" s="520"/>
      <c r="G74" s="520"/>
      <c r="H74" s="520"/>
      <c r="I74" s="520"/>
    </row>
    <row r="75" spans="2:9" ht="16.5" customHeight="1">
      <c r="B75" s="287"/>
      <c r="C75" s="6" t="s">
        <v>650</v>
      </c>
      <c r="D75" s="517"/>
      <c r="E75" s="517"/>
      <c r="F75" s="517"/>
      <c r="G75" s="517"/>
      <c r="H75" s="517"/>
      <c r="I75" s="517"/>
    </row>
    <row r="76" spans="2:9" ht="16.5" customHeight="1">
      <c r="B76" s="287"/>
      <c r="C76" s="6" t="s">
        <v>879</v>
      </c>
      <c r="D76" s="517"/>
      <c r="E76" s="517"/>
      <c r="F76" s="517"/>
      <c r="G76" s="517"/>
      <c r="H76" s="517"/>
      <c r="I76" s="517"/>
    </row>
    <row r="77" spans="2:9" ht="16.5" customHeight="1">
      <c r="B77" s="287"/>
      <c r="D77" s="517"/>
      <c r="E77" s="517"/>
      <c r="F77" s="517"/>
      <c r="G77" s="517"/>
      <c r="H77" s="517"/>
      <c r="I77" s="517"/>
    </row>
    <row r="78" spans="2:9" ht="16.5" customHeight="1">
      <c r="B78" s="287"/>
      <c r="C78" s="6" t="s">
        <v>792</v>
      </c>
      <c r="D78" s="517"/>
      <c r="E78" s="517"/>
      <c r="F78" s="517"/>
      <c r="G78" s="517"/>
      <c r="H78" s="517"/>
      <c r="I78" s="517"/>
    </row>
    <row r="79" spans="2:9" ht="16.5" customHeight="1">
      <c r="B79" s="287"/>
      <c r="C79" s="6" t="s">
        <v>650</v>
      </c>
      <c r="D79" s="517"/>
      <c r="E79" s="517"/>
      <c r="F79" s="517"/>
      <c r="G79" s="517"/>
      <c r="H79" s="517"/>
      <c r="I79" s="517"/>
    </row>
    <row r="80" spans="2:9" ht="16.5" customHeight="1">
      <c r="B80" s="287"/>
      <c r="C80" s="6" t="s">
        <v>880</v>
      </c>
      <c r="D80" s="517"/>
      <c r="E80" s="517"/>
      <c r="F80" s="517"/>
      <c r="G80" s="517"/>
      <c r="H80" s="517"/>
      <c r="I80" s="517"/>
    </row>
    <row r="81" spans="2:9" ht="16.5" customHeight="1">
      <c r="B81" s="287"/>
      <c r="D81" s="517"/>
      <c r="E81" s="517"/>
      <c r="F81" s="517"/>
      <c r="G81" s="517"/>
      <c r="H81" s="517"/>
      <c r="I81" s="517"/>
    </row>
    <row r="82" spans="2:9" ht="17.149999999999999" customHeight="1">
      <c r="B82" s="287"/>
      <c r="C82" s="6" t="s">
        <v>788</v>
      </c>
      <c r="D82" s="517"/>
      <c r="E82" s="517"/>
      <c r="F82" s="517"/>
      <c r="G82" s="517"/>
      <c r="H82" s="517"/>
      <c r="I82" s="517"/>
    </row>
    <row r="83" spans="2:9" ht="16.5" customHeight="1">
      <c r="B83" s="287"/>
      <c r="D83" s="517"/>
      <c r="E83" s="517"/>
      <c r="F83" s="517"/>
      <c r="G83" s="517"/>
      <c r="H83" s="517"/>
      <c r="I83" s="517"/>
    </row>
    <row r="84" spans="2:9" ht="16.5" customHeight="1">
      <c r="B84" s="1" t="s">
        <v>409</v>
      </c>
      <c r="D84" s="517"/>
      <c r="E84" s="517"/>
      <c r="F84" s="517"/>
      <c r="G84" s="517"/>
      <c r="H84" s="517"/>
      <c r="I84" s="517"/>
    </row>
    <row r="85" spans="2:9" ht="16.5" customHeight="1">
      <c r="B85" s="1" t="s">
        <v>459</v>
      </c>
      <c r="D85" s="517"/>
      <c r="E85" s="517"/>
      <c r="F85" s="517"/>
      <c r="G85" s="517"/>
      <c r="H85" s="517"/>
      <c r="I85" s="517"/>
    </row>
    <row r="86" spans="2:9" ht="16.5" customHeight="1">
      <c r="B86" s="1"/>
      <c r="D86" s="517"/>
      <c r="E86" s="517"/>
      <c r="F86" s="517"/>
      <c r="G86" s="517"/>
      <c r="H86" s="517"/>
      <c r="I86" s="517"/>
    </row>
    <row r="87" spans="2:9" ht="17">
      <c r="B87" s="287"/>
      <c r="C87" s="526" t="s">
        <v>391</v>
      </c>
      <c r="D87" s="521"/>
      <c r="E87" s="521"/>
      <c r="F87" s="521"/>
      <c r="G87" s="521"/>
      <c r="H87" s="521"/>
      <c r="I87" s="521"/>
    </row>
    <row r="88" spans="2:9" ht="16.5" customHeight="1">
      <c r="B88" s="287"/>
      <c r="C88" s="6" t="s">
        <v>747</v>
      </c>
      <c r="D88" s="522"/>
      <c r="E88" s="522"/>
      <c r="F88" s="522"/>
      <c r="G88" s="522"/>
      <c r="H88" s="522"/>
      <c r="I88" s="522"/>
    </row>
    <row r="89" spans="2:9" ht="16.5" customHeight="1">
      <c r="B89" s="287"/>
      <c r="C89" s="6" t="s">
        <v>793</v>
      </c>
      <c r="D89" s="523"/>
      <c r="E89" s="523"/>
      <c r="F89" s="523"/>
      <c r="G89" s="523"/>
      <c r="H89" s="523"/>
      <c r="I89" s="523"/>
    </row>
    <row r="90" spans="2:9" ht="16.5" customHeight="1">
      <c r="B90" s="287"/>
      <c r="C90" s="6" t="s">
        <v>794</v>
      </c>
      <c r="D90" s="522"/>
      <c r="E90" s="522"/>
      <c r="F90" s="522"/>
      <c r="G90" s="522"/>
      <c r="H90" s="522"/>
      <c r="I90" s="522"/>
    </row>
    <row r="91" spans="2:9" ht="16.5" customHeight="1">
      <c r="B91" s="287"/>
      <c r="C91" s="6" t="s">
        <v>853</v>
      </c>
      <c r="D91" s="151"/>
      <c r="E91" s="151"/>
      <c r="F91" s="151"/>
      <c r="G91" s="151"/>
      <c r="H91" s="151"/>
      <c r="I91" s="287"/>
    </row>
    <row r="92" spans="2:9" ht="16.5" customHeight="1">
      <c r="B92" s="287"/>
      <c r="D92" s="151"/>
      <c r="E92" s="151"/>
      <c r="F92" s="151"/>
      <c r="G92" s="151"/>
      <c r="H92" s="151"/>
      <c r="I92" s="287"/>
    </row>
    <row r="93" spans="2:9" ht="16.5" customHeight="1">
      <c r="B93" s="287"/>
      <c r="C93" s="151"/>
      <c r="D93" s="151"/>
      <c r="E93" s="151"/>
      <c r="F93" s="151"/>
      <c r="G93" s="151"/>
      <c r="H93" s="151"/>
      <c r="I93" s="287"/>
    </row>
    <row r="94" spans="2:9" ht="14">
      <c r="B94" s="1" t="s">
        <v>462</v>
      </c>
      <c r="C94" s="400"/>
      <c r="D94" s="151"/>
      <c r="E94" s="151"/>
      <c r="F94" s="151"/>
      <c r="G94" s="151"/>
      <c r="H94" s="151"/>
      <c r="I94" s="287"/>
    </row>
    <row r="95" spans="2:9" ht="14">
      <c r="B95" s="1" t="s">
        <v>426</v>
      </c>
      <c r="C95" s="151"/>
      <c r="D95" s="151"/>
      <c r="E95" s="151"/>
      <c r="F95" s="151"/>
      <c r="G95" s="151"/>
      <c r="H95" s="151"/>
      <c r="I95" s="287"/>
    </row>
    <row r="96" spans="2:9" ht="14">
      <c r="B96" s="1" t="s">
        <v>459</v>
      </c>
      <c r="C96" s="151"/>
      <c r="D96" s="151"/>
      <c r="E96" s="151"/>
      <c r="F96" s="151"/>
      <c r="G96" s="151"/>
      <c r="H96" s="151"/>
      <c r="I96" s="287"/>
    </row>
    <row r="97" spans="2:9" ht="14">
      <c r="B97" s="137"/>
      <c r="C97" s="400"/>
      <c r="D97" s="151"/>
      <c r="E97" s="151"/>
      <c r="F97" s="151"/>
      <c r="G97" s="151"/>
      <c r="H97" s="151"/>
      <c r="I97" s="287"/>
    </row>
    <row r="98" spans="2:9" ht="16.5" customHeight="1">
      <c r="C98" s="526" t="s">
        <v>463</v>
      </c>
      <c r="D98" s="151"/>
      <c r="E98" s="151"/>
      <c r="F98" s="151"/>
      <c r="G98" s="151"/>
      <c r="H98" s="151"/>
      <c r="I98" s="151"/>
    </row>
    <row r="99" spans="2:9" ht="17.149999999999999" customHeight="1">
      <c r="C99" s="115" t="s">
        <v>651</v>
      </c>
      <c r="D99" s="151"/>
      <c r="E99" s="151"/>
      <c r="F99" s="151"/>
      <c r="G99" s="151"/>
      <c r="H99" s="151"/>
      <c r="I99" s="151"/>
    </row>
    <row r="100" spans="2:9" ht="17.149999999999999" customHeight="1">
      <c r="C100" s="6" t="s">
        <v>654</v>
      </c>
      <c r="D100" s="151"/>
      <c r="E100" s="151"/>
      <c r="F100" s="151"/>
      <c r="G100" s="151"/>
      <c r="H100" s="151"/>
      <c r="I100" s="151"/>
    </row>
    <row r="101" spans="2:9" ht="17.149999999999999" customHeight="1">
      <c r="C101" s="6" t="s">
        <v>464</v>
      </c>
      <c r="G101" s="6"/>
    </row>
    <row r="102" spans="2:9" ht="17.149999999999999" customHeight="1">
      <c r="B102" s="115"/>
      <c r="G102" s="6"/>
    </row>
    <row r="103" spans="2:9" ht="17.149999999999999" customHeight="1">
      <c r="C103" s="115" t="s">
        <v>652</v>
      </c>
      <c r="G103" s="6"/>
    </row>
    <row r="104" spans="2:9" ht="17.149999999999999" customHeight="1">
      <c r="C104" s="6" t="s">
        <v>653</v>
      </c>
      <c r="G104" s="6"/>
    </row>
    <row r="105" spans="2:9" ht="17.149999999999999" customHeight="1">
      <c r="C105" s="6" t="s">
        <v>657</v>
      </c>
      <c r="G105" s="6"/>
    </row>
    <row r="106" spans="2:9" ht="17.149999999999999" customHeight="1">
      <c r="G106" s="6"/>
    </row>
    <row r="107" spans="2:9" ht="17.149999999999999" customHeight="1">
      <c r="B107" s="137"/>
      <c r="C107" s="6" t="s">
        <v>644</v>
      </c>
      <c r="D107" s="151"/>
      <c r="E107" s="151"/>
      <c r="F107" s="151"/>
      <c r="G107" s="151"/>
      <c r="H107" s="151"/>
      <c r="I107" s="287"/>
    </row>
    <row r="108" spans="2:9" ht="17.149999999999999" customHeight="1">
      <c r="C108" s="400"/>
      <c r="D108" s="151"/>
      <c r="E108" s="151"/>
      <c r="F108" s="151"/>
      <c r="G108" s="151"/>
      <c r="H108" s="151"/>
      <c r="I108" s="287"/>
    </row>
    <row r="109" spans="2:9" ht="16.5" customHeight="1">
      <c r="C109" s="526" t="s">
        <v>465</v>
      </c>
      <c r="D109"/>
      <c r="E109"/>
      <c r="F109"/>
      <c r="G109"/>
      <c r="H109"/>
      <c r="I109" s="287"/>
    </row>
    <row r="110" spans="2:9" ht="17.149999999999999" customHeight="1">
      <c r="C110" s="115" t="s">
        <v>655</v>
      </c>
      <c r="D110"/>
      <c r="E110"/>
      <c r="F110"/>
      <c r="G110"/>
      <c r="H110"/>
      <c r="I110" s="287"/>
    </row>
    <row r="111" spans="2:9" ht="17.149999999999999" customHeight="1">
      <c r="C111" s="6" t="s">
        <v>656</v>
      </c>
      <c r="D111"/>
      <c r="E111"/>
      <c r="F111"/>
      <c r="G111"/>
      <c r="H111"/>
      <c r="I111" s="287"/>
    </row>
    <row r="112" spans="2:9" ht="17.149999999999999" customHeight="1">
      <c r="B112" s="137"/>
      <c r="C112" s="6" t="s">
        <v>881</v>
      </c>
      <c r="D112" s="151"/>
      <c r="E112" s="151"/>
      <c r="F112" s="151"/>
      <c r="G112" s="151"/>
      <c r="H112" s="151"/>
      <c r="I112" s="287"/>
    </row>
    <row r="113" spans="2:9" ht="17.149999999999999" customHeight="1">
      <c r="D113" s="434"/>
      <c r="E113" s="12"/>
      <c r="F113" s="12"/>
      <c r="G113" s="12"/>
      <c r="H113" s="12"/>
      <c r="I113" s="368"/>
    </row>
    <row r="114" spans="2:9" ht="17.149999999999999" customHeight="1">
      <c r="C114" s="6" t="s">
        <v>644</v>
      </c>
      <c r="I114" s="368"/>
    </row>
    <row r="115" spans="2:9" ht="17.149999999999999" customHeight="1">
      <c r="I115" s="368"/>
    </row>
    <row r="116" spans="2:9" ht="17.149999999999999" customHeight="1">
      <c r="I116" s="368"/>
    </row>
    <row r="117" spans="2:9" ht="14">
      <c r="B117" s="137"/>
      <c r="C117" s="99"/>
      <c r="D117" s="151"/>
      <c r="E117" s="151"/>
      <c r="F117" s="151"/>
      <c r="G117" s="151"/>
      <c r="H117" s="151"/>
      <c r="I117" s="287"/>
    </row>
    <row r="118" spans="2:9" ht="23.5" customHeight="1">
      <c r="B118" s="322" t="s">
        <v>554</v>
      </c>
      <c r="D118" s="151"/>
      <c r="E118" s="151"/>
      <c r="F118" s="151"/>
      <c r="G118" s="287"/>
      <c r="H118" s="287"/>
      <c r="I118" s="1" t="s">
        <v>316</v>
      </c>
    </row>
    <row r="119" spans="2:9" ht="14">
      <c r="D119" s="151"/>
      <c r="E119" s="151"/>
      <c r="F119" s="151"/>
      <c r="G119" s="287"/>
      <c r="H119" s="151"/>
      <c r="I119" s="287"/>
    </row>
    <row r="120" spans="2:9" ht="23.5" customHeight="1" thickBot="1">
      <c r="B120" s="417" t="s">
        <v>588</v>
      </c>
      <c r="C120" s="146"/>
      <c r="D120" s="425"/>
      <c r="E120" s="425"/>
      <c r="F120" s="425"/>
      <c r="G120" s="426"/>
      <c r="H120" s="425"/>
      <c r="I120" s="426"/>
    </row>
    <row r="121" spans="2:9" ht="14">
      <c r="B121" s="404"/>
      <c r="C121" s="404"/>
      <c r="D121" s="160"/>
      <c r="E121" s="160"/>
      <c r="F121" s="160"/>
      <c r="G121" s="174" t="s">
        <v>78</v>
      </c>
      <c r="H121" s="161" t="s">
        <v>78</v>
      </c>
      <c r="I121" s="161" t="s">
        <v>139</v>
      </c>
    </row>
    <row r="122" spans="2:9" ht="16.5" customHeight="1">
      <c r="B122" s="160"/>
      <c r="C122" s="160"/>
      <c r="D122" s="257"/>
      <c r="E122" s="257"/>
      <c r="F122" s="257"/>
      <c r="G122" s="603" t="s">
        <v>124</v>
      </c>
      <c r="H122" s="604"/>
      <c r="I122" s="161" t="s">
        <v>46</v>
      </c>
    </row>
    <row r="123" spans="2:9" ht="16.5" customHeight="1">
      <c r="B123" s="257"/>
      <c r="C123" s="258"/>
      <c r="D123" s="257"/>
      <c r="E123" s="257"/>
      <c r="F123" s="257"/>
      <c r="G123" s="625" t="s">
        <v>138</v>
      </c>
      <c r="H123" s="604"/>
      <c r="I123" s="161" t="s">
        <v>45</v>
      </c>
    </row>
    <row r="124" spans="2:9" ht="16.5" customHeight="1">
      <c r="B124" s="257"/>
      <c r="C124" s="257"/>
      <c r="D124" s="257"/>
      <c r="E124" s="257"/>
      <c r="F124" s="257"/>
      <c r="G124" s="173">
        <v>2024</v>
      </c>
      <c r="H124" s="164">
        <v>2023</v>
      </c>
      <c r="I124" s="164">
        <v>2024</v>
      </c>
    </row>
    <row r="125" spans="2:9" ht="16.5" customHeight="1" thickBot="1">
      <c r="B125" s="477"/>
      <c r="C125" s="477"/>
      <c r="D125" s="477"/>
      <c r="E125" s="477"/>
      <c r="F125" s="478"/>
      <c r="G125" s="420" t="s">
        <v>43</v>
      </c>
      <c r="H125" s="402" t="s">
        <v>43</v>
      </c>
      <c r="I125" s="402" t="s">
        <v>43</v>
      </c>
    </row>
    <row r="126" spans="2:9" ht="16.5" customHeight="1">
      <c r="B126" s="47"/>
      <c r="G126" s="284"/>
      <c r="H126" s="1"/>
    </row>
    <row r="127" spans="2:9" ht="16.5" customHeight="1">
      <c r="B127" s="1">
        <v>5</v>
      </c>
      <c r="C127" s="1" t="s">
        <v>243</v>
      </c>
      <c r="G127" s="339"/>
    </row>
    <row r="128" spans="2:9" ht="16.5" customHeight="1">
      <c r="C128" s="6" t="s">
        <v>136</v>
      </c>
      <c r="G128" s="177">
        <v>1466.68282</v>
      </c>
      <c r="H128" s="6">
        <v>1847</v>
      </c>
      <c r="I128" s="6">
        <v>1847</v>
      </c>
    </row>
    <row r="129" spans="2:9" ht="16.5" customHeight="1">
      <c r="C129" s="6" t="s">
        <v>389</v>
      </c>
      <c r="G129" s="177">
        <v>89</v>
      </c>
      <c r="H129" s="19">
        <v>52.049042914825499</v>
      </c>
      <c r="I129" s="19">
        <v>59.68282</v>
      </c>
    </row>
    <row r="130" spans="2:9" ht="16.5" customHeight="1">
      <c r="C130" s="6" t="s">
        <v>795</v>
      </c>
      <c r="G130" s="177">
        <v>0</v>
      </c>
      <c r="H130" s="6">
        <v>0</v>
      </c>
      <c r="I130" s="405">
        <v>-440</v>
      </c>
    </row>
    <row r="131" spans="2:9" ht="16.5" customHeight="1" thickBot="1">
      <c r="C131" s="6" t="s">
        <v>137</v>
      </c>
      <c r="G131" s="395">
        <v>1555.68282</v>
      </c>
      <c r="H131" s="87">
        <v>1899.0490429148256</v>
      </c>
      <c r="I131" s="87">
        <v>1466.68282</v>
      </c>
    </row>
    <row r="132" spans="2:9" ht="16.5" customHeight="1" thickBot="1">
      <c r="B132" s="146"/>
      <c r="C132" s="146"/>
      <c r="D132" s="146"/>
      <c r="E132" s="146"/>
      <c r="F132" s="146"/>
      <c r="G132" s="175"/>
      <c r="H132" s="146"/>
      <c r="I132" s="146"/>
    </row>
    <row r="133" spans="2:9" ht="16.5" customHeight="1"/>
    <row r="134" spans="2:9" ht="16.5" customHeight="1">
      <c r="B134" s="1">
        <v>6</v>
      </c>
      <c r="C134" s="1" t="s">
        <v>159</v>
      </c>
      <c r="G134" s="159"/>
    </row>
    <row r="135" spans="2:9" ht="16.5" customHeight="1">
      <c r="B135" s="1"/>
      <c r="C135" s="6" t="s">
        <v>356</v>
      </c>
      <c r="G135" s="162"/>
      <c r="H135" s="30"/>
      <c r="I135" s="30"/>
    </row>
    <row r="136" spans="2:9" ht="16.5" customHeight="1">
      <c r="B136" s="1"/>
      <c r="C136" s="6" t="s">
        <v>357</v>
      </c>
      <c r="G136" s="159"/>
    </row>
    <row r="137" spans="2:9" ht="16.5" customHeight="1">
      <c r="C137" s="6" t="s">
        <v>136</v>
      </c>
      <c r="G137" s="159">
        <v>21341</v>
      </c>
      <c r="H137" s="6">
        <v>21814</v>
      </c>
      <c r="I137" s="6">
        <v>21814</v>
      </c>
    </row>
    <row r="138" spans="2:9" ht="16.5" customHeight="1">
      <c r="C138" s="6" t="s">
        <v>265</v>
      </c>
      <c r="G138" s="303">
        <v>1754</v>
      </c>
      <c r="H138" s="95">
        <v>2526.6587432965539</v>
      </c>
      <c r="I138" s="95">
        <v>4592</v>
      </c>
    </row>
    <row r="139" spans="2:9" ht="16.5" customHeight="1">
      <c r="C139" s="6" t="s">
        <v>534</v>
      </c>
      <c r="G139" s="396">
        <v>1753</v>
      </c>
      <c r="H139" s="96">
        <v>2532.6587432965539</v>
      </c>
      <c r="I139" s="96">
        <v>4610</v>
      </c>
    </row>
    <row r="140" spans="2:9" ht="16.5" customHeight="1">
      <c r="C140" s="6" t="s">
        <v>226</v>
      </c>
      <c r="G140" s="184">
        <v>1</v>
      </c>
      <c r="H140" s="97">
        <v>-6</v>
      </c>
      <c r="I140" s="97">
        <v>-18</v>
      </c>
    </row>
    <row r="141" spans="2:9" ht="16.5" customHeight="1">
      <c r="C141" s="6" t="s">
        <v>172</v>
      </c>
      <c r="G141" s="303">
        <v>76</v>
      </c>
      <c r="H141" s="95">
        <v>-20</v>
      </c>
      <c r="I141" s="95">
        <v>-65</v>
      </c>
    </row>
    <row r="142" spans="2:9" ht="16.5" customHeight="1">
      <c r="C142" s="6" t="s">
        <v>170</v>
      </c>
      <c r="G142" s="303">
        <v>-2500</v>
      </c>
      <c r="H142" s="95">
        <v>-3000</v>
      </c>
      <c r="I142" s="95">
        <v>-5000</v>
      </c>
    </row>
    <row r="143" spans="2:9" ht="16.5" customHeight="1" thickBot="1">
      <c r="C143" s="6" t="s">
        <v>137</v>
      </c>
      <c r="G143" s="395">
        <v>20671</v>
      </c>
      <c r="H143" s="87">
        <v>21320.658743296553</v>
      </c>
      <c r="I143" s="87">
        <v>21341</v>
      </c>
    </row>
    <row r="144" spans="2:9" ht="16.5" customHeight="1">
      <c r="B144" s="4"/>
      <c r="C144" s="5" t="s">
        <v>716</v>
      </c>
      <c r="D144" s="4"/>
      <c r="E144" s="4"/>
      <c r="G144" s="208"/>
      <c r="H144" s="4"/>
      <c r="I144" s="4"/>
    </row>
    <row r="145" spans="2:9" ht="16.5" customHeight="1">
      <c r="B145" s="4"/>
      <c r="C145" s="4" t="s">
        <v>715</v>
      </c>
      <c r="D145" s="4"/>
      <c r="E145" s="4"/>
      <c r="G145" s="208"/>
      <c r="H145" s="4"/>
      <c r="I145" s="4"/>
    </row>
    <row r="146" spans="2:9" ht="16.5" customHeight="1">
      <c r="B146" s="4"/>
      <c r="D146" s="4"/>
      <c r="E146" s="4"/>
      <c r="G146" s="208"/>
      <c r="H146" s="4"/>
      <c r="I146" s="4"/>
    </row>
    <row r="147" spans="2:9" ht="16.5" customHeight="1">
      <c r="B147" s="4"/>
      <c r="C147" s="133" t="s">
        <v>266</v>
      </c>
      <c r="D147" s="4"/>
      <c r="E147" s="4"/>
      <c r="G147" s="208"/>
      <c r="H147" s="4"/>
      <c r="I147" s="4"/>
    </row>
    <row r="148" spans="2:9" ht="16.5" customHeight="1">
      <c r="B148" s="252"/>
      <c r="G148" s="6"/>
    </row>
    <row r="149" spans="2:9" ht="16.5" customHeight="1">
      <c r="B149" s="252"/>
      <c r="G149" s="6"/>
    </row>
    <row r="150" spans="2:9" ht="16.5" customHeight="1">
      <c r="B150" s="252"/>
      <c r="G150" s="6"/>
    </row>
    <row r="151" spans="2:9" ht="16.5" customHeight="1">
      <c r="B151" s="252"/>
      <c r="G151" s="6"/>
    </row>
    <row r="152" spans="2:9" ht="16.5" customHeight="1">
      <c r="B152" s="252"/>
      <c r="G152" s="6"/>
    </row>
    <row r="153" spans="2:9" ht="16.5" customHeight="1">
      <c r="B153" s="252"/>
      <c r="G153" s="6"/>
    </row>
    <row r="154" spans="2:9" ht="23.5" customHeight="1">
      <c r="B154" s="252"/>
      <c r="G154" s="6"/>
    </row>
    <row r="155" spans="2:9" ht="23.5" customHeight="1">
      <c r="B155" s="252"/>
      <c r="G155" s="6"/>
    </row>
    <row r="156" spans="2:9" ht="23.5" customHeight="1">
      <c r="B156" s="30"/>
      <c r="G156" s="6"/>
    </row>
    <row r="157" spans="2:9" ht="23.5" customHeight="1">
      <c r="B157" s="1"/>
      <c r="C157" s="99"/>
      <c r="I157" s="151"/>
    </row>
    <row r="158" spans="2:9" ht="23.5" customHeight="1">
      <c r="B158" s="137"/>
      <c r="C158" s="99"/>
      <c r="I158" s="151"/>
    </row>
    <row r="159" spans="2:9" ht="23.5" customHeight="1">
      <c r="C159" s="99"/>
      <c r="I159" s="151"/>
    </row>
    <row r="160" spans="2:9" ht="23.5" customHeight="1">
      <c r="C160" s="99"/>
      <c r="I160" s="151"/>
    </row>
    <row r="161" spans="2:9" ht="23.5" customHeight="1">
      <c r="B161" s="1"/>
      <c r="C161" s="99"/>
      <c r="I161" s="151"/>
    </row>
    <row r="162" spans="2:9" ht="23.5" customHeight="1">
      <c r="C162" s="99"/>
      <c r="I162" s="151"/>
    </row>
    <row r="163" spans="2:9" ht="23.5" customHeight="1">
      <c r="C163" s="99"/>
      <c r="I163" s="151"/>
    </row>
    <row r="164" spans="2:9" ht="23.5" customHeight="1">
      <c r="C164" s="99"/>
      <c r="I164" s="151"/>
    </row>
    <row r="165" spans="2:9" ht="23.5" customHeight="1">
      <c r="B165" s="1"/>
      <c r="C165" s="99"/>
      <c r="I165" s="151"/>
    </row>
    <row r="166" spans="2:9" ht="23.5" customHeight="1">
      <c r="C166" s="99"/>
      <c r="I166" s="151"/>
    </row>
    <row r="167" spans="2:9" ht="23.5" customHeight="1">
      <c r="B167" s="1"/>
      <c r="C167" s="99"/>
      <c r="I167" s="151"/>
    </row>
    <row r="168" spans="2:9" ht="23.5" customHeight="1">
      <c r="B168" s="369"/>
      <c r="D168" s="286"/>
      <c r="E168" s="369"/>
      <c r="F168" s="370"/>
      <c r="G168" s="370"/>
      <c r="H168" s="286"/>
      <c r="I168" s="286"/>
    </row>
    <row r="169" spans="2:9" ht="23.5" customHeight="1">
      <c r="D169" s="286"/>
      <c r="E169" s="371"/>
      <c r="F169" s="372"/>
      <c r="G169" s="372"/>
      <c r="H169" s="286"/>
      <c r="I169" s="286"/>
    </row>
    <row r="170" spans="2:9" ht="23.5" customHeight="1">
      <c r="D170" s="286"/>
      <c r="E170" s="371"/>
      <c r="F170" s="95"/>
      <c r="G170" s="95"/>
      <c r="H170" s="286"/>
      <c r="I170" s="286"/>
    </row>
    <row r="171" spans="2:9" ht="23.5" customHeight="1">
      <c r="D171" s="286"/>
      <c r="E171" s="371"/>
      <c r="F171" s="95"/>
      <c r="G171" s="95"/>
      <c r="H171" s="286"/>
      <c r="I171" s="286"/>
    </row>
    <row r="172" spans="2:9" ht="23.5" customHeight="1">
      <c r="D172" s="286"/>
      <c r="E172" s="371"/>
      <c r="F172" s="95"/>
      <c r="G172" s="95"/>
      <c r="H172" s="286"/>
      <c r="I172" s="286"/>
    </row>
    <row r="173" spans="2:9" ht="23.5" customHeight="1">
      <c r="H173" s="286"/>
      <c r="I173" s="286"/>
    </row>
    <row r="174" spans="2:9" ht="23.5" customHeight="1">
      <c r="F174" s="286"/>
      <c r="G174" s="286"/>
      <c r="H174" s="286"/>
      <c r="I174" s="286"/>
    </row>
    <row r="175" spans="2:9" ht="23.5" customHeight="1">
      <c r="D175" s="286"/>
      <c r="E175" s="286"/>
      <c r="F175" s="368"/>
      <c r="G175" s="368"/>
      <c r="H175" s="286"/>
      <c r="I175" s="286"/>
    </row>
    <row r="176" spans="2:9" ht="23.5" customHeight="1">
      <c r="D176" s="286"/>
      <c r="E176" s="286"/>
      <c r="F176" s="368"/>
      <c r="G176" s="368"/>
      <c r="H176" s="286"/>
      <c r="I176" s="286"/>
    </row>
    <row r="177" spans="2:9" ht="23.5" customHeight="1">
      <c r="D177" s="286"/>
      <c r="E177" s="286"/>
      <c r="F177" s="368"/>
      <c r="G177" s="368"/>
      <c r="H177" s="286"/>
      <c r="I177" s="286"/>
    </row>
    <row r="178" spans="2:9" ht="23.5" customHeight="1">
      <c r="B178" s="1"/>
      <c r="C178" s="99"/>
    </row>
    <row r="179" spans="2:9" ht="23.5" customHeight="1">
      <c r="B179" s="1"/>
      <c r="C179" s="99"/>
      <c r="I179" s="151"/>
    </row>
    <row r="180" spans="2:9" ht="23.5" customHeight="1">
      <c r="B180" s="137"/>
      <c r="C180" s="99"/>
      <c r="I180" s="151"/>
    </row>
    <row r="181" spans="2:9" ht="23.5" customHeight="1">
      <c r="C181" s="99"/>
      <c r="I181" s="151"/>
    </row>
    <row r="182" spans="2:9" ht="23.5" customHeight="1">
      <c r="C182" s="99"/>
      <c r="I182" s="151"/>
    </row>
    <row r="183" spans="2:9" ht="23.5" customHeight="1">
      <c r="C183" s="99"/>
      <c r="I183" s="151"/>
    </row>
    <row r="184" spans="2:9" ht="23.5" customHeight="1">
      <c r="C184" s="99"/>
      <c r="I184" s="151"/>
    </row>
    <row r="185" spans="2:9" ht="23.5" customHeight="1">
      <c r="C185" s="99"/>
      <c r="I185" s="151"/>
    </row>
    <row r="186" spans="2:9" ht="23.5" customHeight="1">
      <c r="C186" s="99"/>
      <c r="I186" s="151"/>
    </row>
    <row r="187" spans="2:9" ht="23.5" customHeight="1">
      <c r="C187" s="99"/>
      <c r="I187" s="151"/>
    </row>
    <row r="188" spans="2:9" ht="23.5" customHeight="1">
      <c r="C188" s="99"/>
      <c r="I188" s="151"/>
    </row>
    <row r="189" spans="2:9" ht="23.5" customHeight="1">
      <c r="C189" s="99"/>
      <c r="I189" s="151"/>
    </row>
    <row r="190" spans="2:9" ht="23.5" customHeight="1">
      <c r="C190" s="99"/>
      <c r="I190" s="151"/>
    </row>
    <row r="191" spans="2:9" ht="23.5" customHeight="1">
      <c r="C191" s="99"/>
      <c r="I191" s="151"/>
    </row>
    <row r="192" spans="2:9" ht="23.5" customHeight="1">
      <c r="C192" s="99"/>
      <c r="I192" s="151"/>
    </row>
    <row r="193" spans="2:9" ht="23.5" customHeight="1">
      <c r="C193" s="99"/>
      <c r="I193" s="151"/>
    </row>
    <row r="194" spans="2:9" ht="23.5" customHeight="1">
      <c r="C194" s="99"/>
      <c r="I194" s="151"/>
    </row>
    <row r="195" spans="2:9" ht="23.5" customHeight="1">
      <c r="B195" s="1"/>
      <c r="C195" s="99"/>
      <c r="E195" s="286"/>
      <c r="F195" s="370"/>
      <c r="G195" s="370"/>
      <c r="H195" s="286"/>
      <c r="I195" s="286"/>
    </row>
    <row r="196" spans="2:9" ht="23.5" customHeight="1">
      <c r="C196" s="286"/>
      <c r="E196" s="286"/>
      <c r="G196" s="6"/>
      <c r="H196" s="286"/>
      <c r="I196" s="286"/>
    </row>
    <row r="197" spans="2:9" ht="23.5" customHeight="1">
      <c r="C197" s="286"/>
      <c r="E197" s="286"/>
      <c r="G197" s="6"/>
      <c r="H197" s="286"/>
      <c r="I197" s="286"/>
    </row>
    <row r="198" spans="2:9" ht="23.5" customHeight="1">
      <c r="C198" s="286"/>
      <c r="E198" s="286"/>
      <c r="G198" s="6"/>
      <c r="H198" s="286"/>
      <c r="I198" s="286"/>
    </row>
    <row r="199" spans="2:9" ht="23.5" customHeight="1">
      <c r="C199" s="286"/>
      <c r="E199" s="286"/>
      <c r="G199" s="6"/>
      <c r="H199" s="286"/>
      <c r="I199" s="286"/>
    </row>
    <row r="200" spans="2:9" ht="23.5" customHeight="1">
      <c r="C200" s="286"/>
      <c r="E200" s="286"/>
      <c r="G200" s="6"/>
      <c r="H200" s="286"/>
      <c r="I200" s="286"/>
    </row>
    <row r="201" spans="2:9" ht="23.5" customHeight="1">
      <c r="C201" s="286"/>
      <c r="E201" s="286"/>
      <c r="G201" s="6"/>
      <c r="H201" s="286"/>
      <c r="I201" s="286"/>
    </row>
    <row r="202" spans="2:9" ht="23.5" customHeight="1">
      <c r="C202" s="286"/>
      <c r="E202" s="286"/>
      <c r="F202" s="357"/>
      <c r="G202" s="357"/>
      <c r="H202" s="286"/>
      <c r="I202" s="286"/>
    </row>
    <row r="203" spans="2:9" ht="23.5" customHeight="1">
      <c r="C203" s="286"/>
      <c r="E203" s="286"/>
      <c r="F203" s="357"/>
      <c r="G203" s="357"/>
      <c r="H203" s="286"/>
      <c r="I203" s="286"/>
    </row>
    <row r="204" spans="2:9" ht="23.5" customHeight="1">
      <c r="C204" s="286"/>
      <c r="E204" s="286"/>
      <c r="F204" s="357"/>
      <c r="G204" s="357"/>
      <c r="H204" s="286"/>
      <c r="I204" s="286"/>
    </row>
    <row r="205" spans="2:9" ht="23.5" customHeight="1">
      <c r="C205" s="286"/>
      <c r="E205" s="286"/>
      <c r="F205" s="357"/>
      <c r="G205" s="357"/>
      <c r="H205" s="286"/>
      <c r="I205" s="286"/>
    </row>
    <row r="206" spans="2:9" ht="23.5" customHeight="1">
      <c r="B206" s="1"/>
      <c r="C206" s="99"/>
      <c r="I206" s="151"/>
    </row>
    <row r="207" spans="2:9" ht="23.5" customHeight="1">
      <c r="B207" s="137"/>
      <c r="C207" s="99"/>
      <c r="I207" s="1"/>
    </row>
    <row r="208" spans="2:9" ht="23.5" customHeight="1">
      <c r="I208" s="1"/>
    </row>
    <row r="209" spans="2:9" ht="23.5" customHeight="1">
      <c r="I209" s="1"/>
    </row>
    <row r="210" spans="2:9" ht="23.5" customHeight="1">
      <c r="I210" s="1"/>
    </row>
    <row r="211" spans="2:9" ht="23.5" customHeight="1">
      <c r="I211" s="1"/>
    </row>
    <row r="212" spans="2:9" ht="23.5" customHeight="1">
      <c r="I212" s="1"/>
    </row>
    <row r="213" spans="2:9" ht="23.5" customHeight="1">
      <c r="I213" s="286"/>
    </row>
    <row r="214" spans="2:9" ht="23.5" customHeight="1">
      <c r="I214" s="286"/>
    </row>
    <row r="215" spans="2:9" ht="23.5" customHeight="1">
      <c r="I215" s="286"/>
    </row>
    <row r="216" spans="2:9" ht="23.5" customHeight="1">
      <c r="I216" s="286"/>
    </row>
    <row r="217" spans="2:9" ht="23.5" customHeight="1">
      <c r="I217" s="286"/>
    </row>
    <row r="218" spans="2:9" ht="23.5" customHeight="1">
      <c r="I218" s="286"/>
    </row>
    <row r="219" spans="2:9" ht="23.5" customHeight="1">
      <c r="I219" s="286"/>
    </row>
    <row r="220" spans="2:9" ht="23.5" customHeight="1">
      <c r="I220" s="286"/>
    </row>
    <row r="221" spans="2:9" ht="23.5" customHeight="1">
      <c r="I221" s="286"/>
    </row>
    <row r="222" spans="2:9" ht="23.5" customHeight="1">
      <c r="I222" s="286"/>
    </row>
    <row r="223" spans="2:9" ht="23.5" customHeight="1">
      <c r="I223" s="286"/>
    </row>
    <row r="224" spans="2:9" ht="23.5" customHeight="1">
      <c r="B224" s="1"/>
      <c r="I224" s="286"/>
    </row>
    <row r="225" spans="2:9" ht="23.5" customHeight="1">
      <c r="B225" s="369"/>
      <c r="D225" s="286"/>
      <c r="E225" s="369"/>
      <c r="F225" s="370"/>
      <c r="G225" s="370"/>
      <c r="H225" s="370"/>
      <c r="I225" s="370"/>
    </row>
    <row r="226" spans="2:9" ht="23.5" customHeight="1">
      <c r="D226" s="286"/>
      <c r="E226" s="371"/>
      <c r="F226" s="357"/>
      <c r="G226" s="357"/>
      <c r="H226" s="357"/>
      <c r="I226" s="357"/>
    </row>
    <row r="227" spans="2:9" ht="23.5" customHeight="1">
      <c r="D227" s="286"/>
      <c r="E227" s="371"/>
      <c r="F227" s="357"/>
      <c r="G227" s="357"/>
      <c r="H227" s="357"/>
      <c r="I227" s="357"/>
    </row>
    <row r="228" spans="2:9" ht="23.5" customHeight="1">
      <c r="D228" s="286"/>
      <c r="E228" s="371"/>
      <c r="G228" s="6"/>
    </row>
    <row r="229" spans="2:9" ht="23.5" customHeight="1">
      <c r="D229" s="286"/>
      <c r="E229" s="371"/>
      <c r="G229" s="6"/>
    </row>
    <row r="230" spans="2:9" ht="23.5" customHeight="1">
      <c r="I230" s="286"/>
    </row>
    <row r="231" spans="2:9" ht="23.5" customHeight="1">
      <c r="I231" s="286"/>
    </row>
    <row r="232" spans="2:9" ht="23.5" customHeight="1">
      <c r="D232" s="286"/>
      <c r="E232" s="286"/>
      <c r="F232" s="368"/>
      <c r="G232" s="368"/>
      <c r="H232" s="368"/>
      <c r="I232" s="368"/>
    </row>
    <row r="233" spans="2:9" ht="23.5" customHeight="1">
      <c r="D233" s="286"/>
      <c r="E233" s="286"/>
      <c r="F233" s="368"/>
      <c r="G233" s="368"/>
      <c r="H233" s="368"/>
      <c r="I233" s="368"/>
    </row>
  </sheetData>
  <customSheetViews>
    <customSheetView guid="{0758FAFD-473E-422D-9440-9CF9BCBE5A2D}" scale="80" outlineSymbols="0" fitToPage="1" printArea="1" topLeftCell="A142">
      <selection activeCell="C91" sqref="C91"/>
      <rowBreaks count="2" manualBreakCount="2">
        <brk id="61" min="1" max="8" man="1"/>
        <brk id="121" min="1" max="8" man="1"/>
      </rowBreaks>
      <pageMargins left="0.23622047244094491" right="0.23622047244094491" top="0.74803149606299213" bottom="0.74803149606299213" header="0.31496062992125984" footer="0.31496062992125984"/>
      <pageSetup paperSize="9" scale="74" fitToHeight="0" orientation="portrait" r:id="rId1"/>
      <headerFooter alignWithMargins="0"/>
    </customSheetView>
    <customSheetView guid="{933ED54A-AC9C-4F24-9432-83A78BD9FF56}" showPageBreaks="1" showGridLines="0" printArea="1" hiddenRows="1" view="pageBreakPreview" topLeftCell="A33">
      <selection activeCell="B51" sqref="B51"/>
      <rowBreaks count="1" manualBreakCount="1">
        <brk id="71" max="8" man="1"/>
      </rowBreaks>
      <pageMargins left="0.23622047244094491" right="0.23622047244094491" top="0.74803149606299213" bottom="0.74803149606299213" header="0.31496062992125984" footer="0.31496062992125984"/>
      <pageSetup paperSize="9" scale="73" fitToHeight="3" orientation="portrait" r:id="rId2"/>
      <headerFooter alignWithMargins="0"/>
    </customSheetView>
    <customSheetView guid="{89BE8CAA-DC0F-4241-BE8B-F0F2E1B135DA}" showPageBreaks="1" fitToPage="1" printArea="1" view="pageBreakPreview" topLeftCell="A84">
      <selection activeCell="C112" sqref="C112"/>
      <rowBreaks count="2" manualBreakCount="2">
        <brk id="60" min="1" max="8" man="1"/>
        <brk id="116" min="1" max="8" man="1"/>
      </rowBreaks>
      <pageMargins left="0.23622047244094491" right="0.23622047244094491" top="0.74803149606299213" bottom="0.74803149606299213" header="0.31496062992125984" footer="0.31496062992125984"/>
      <pageSetup paperSize="9" scale="74" fitToHeight="0" orientation="portrait" r:id="rId3"/>
      <headerFooter alignWithMargins="0"/>
    </customSheetView>
  </customSheetViews>
  <mergeCells count="4">
    <mergeCell ref="G5:H5"/>
    <mergeCell ref="G6:H6"/>
    <mergeCell ref="G122:H122"/>
    <mergeCell ref="G123:H123"/>
  </mergeCells>
  <pageMargins left="0.23622047244094491" right="0.23622047244094491" top="0.74803149606299213" bottom="0.74803149606299213" header="0.31496062992125984" footer="0.31496062992125984"/>
  <pageSetup paperSize="9" scale="70" fitToHeight="0" orientation="portrait" r:id="rId4"/>
  <headerFooter alignWithMargins="0"/>
  <rowBreaks count="2" manualBreakCount="2">
    <brk id="60" min="1" max="9" man="1"/>
    <brk id="117" min="1" max="9" man="1"/>
  </rowBreaks>
  <customProperties>
    <customPr name="SheetOptions" r:id="rId5"/>
  </customProperties>
  <drawing r:id="rId6"/>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outlinePr showOutlineSymbols="0"/>
    <pageSetUpPr autoPageBreaks="0" fitToPage="1"/>
  </sheetPr>
  <dimension ref="A1:G576"/>
  <sheetViews>
    <sheetView showOutlineSymbols="0" topLeftCell="A51" zoomScaleNormal="100" zoomScaleSheetLayoutView="100" workbookViewId="0">
      <selection activeCell="J17" sqref="J17"/>
    </sheetView>
  </sheetViews>
  <sheetFormatPr defaultColWidth="9.1796875" defaultRowHeight="14"/>
  <cols>
    <col min="1" max="1" width="5.1796875" style="6" customWidth="1"/>
    <col min="2" max="2" width="3.81640625" style="6" customWidth="1"/>
    <col min="3" max="3" width="50" style="6" customWidth="1"/>
    <col min="4" max="4" width="14.1796875" style="6" customWidth="1"/>
    <col min="5" max="5" width="14.81640625" style="1" customWidth="1"/>
    <col min="6" max="6" width="14.81640625" style="6" customWidth="1"/>
    <col min="7" max="7" width="16.7265625" style="6" customWidth="1"/>
    <col min="8" max="16384" width="9.1796875" style="6"/>
  </cols>
  <sheetData>
    <row r="1" spans="1:7" ht="15.65" customHeight="1">
      <c r="F1" s="1"/>
    </row>
    <row r="2" spans="1:7" ht="18">
      <c r="A2" s="80" t="s">
        <v>337</v>
      </c>
      <c r="F2" s="75"/>
      <c r="G2" s="210" t="s">
        <v>390</v>
      </c>
    </row>
    <row r="3" spans="1:7" ht="15.5">
      <c r="A3" s="75" t="s">
        <v>588</v>
      </c>
      <c r="B3" s="75"/>
      <c r="G3" s="1"/>
    </row>
    <row r="4" spans="1:7" ht="14.5" thickBot="1">
      <c r="A4" s="146"/>
      <c r="B4" s="146"/>
      <c r="C4" s="146"/>
      <c r="D4" s="146"/>
      <c r="E4" s="417"/>
      <c r="F4" s="146"/>
      <c r="G4" s="417"/>
    </row>
    <row r="5" spans="1:7">
      <c r="A5" s="160"/>
      <c r="B5" s="160"/>
      <c r="C5" s="160"/>
      <c r="D5" s="160"/>
      <c r="E5" s="174" t="s">
        <v>78</v>
      </c>
      <c r="F5" s="162" t="s">
        <v>78</v>
      </c>
      <c r="G5" s="161" t="s">
        <v>139</v>
      </c>
    </row>
    <row r="6" spans="1:7">
      <c r="A6" s="160"/>
      <c r="B6" s="160"/>
      <c r="C6" s="160"/>
      <c r="D6" s="160"/>
      <c r="E6" s="626" t="s">
        <v>124</v>
      </c>
      <c r="F6" s="627"/>
      <c r="G6" s="161" t="s">
        <v>46</v>
      </c>
    </row>
    <row r="7" spans="1:7">
      <c r="A7" s="160"/>
      <c r="B7" s="160"/>
      <c r="C7" s="160"/>
      <c r="D7" s="160"/>
      <c r="E7" s="628" t="s">
        <v>138</v>
      </c>
      <c r="F7" s="604"/>
      <c r="G7" s="161" t="s">
        <v>45</v>
      </c>
    </row>
    <row r="8" spans="1:7">
      <c r="A8" s="160"/>
      <c r="B8" s="160"/>
      <c r="C8" s="160"/>
      <c r="D8" s="160"/>
      <c r="E8" s="204">
        <v>2024</v>
      </c>
      <c r="F8" s="205">
        <v>2023</v>
      </c>
      <c r="G8" s="164">
        <v>2024</v>
      </c>
    </row>
    <row r="9" spans="1:7" ht="14.5" thickBot="1">
      <c r="A9" s="356"/>
      <c r="B9" s="356"/>
      <c r="C9" s="356"/>
      <c r="D9" s="356"/>
      <c r="E9" s="401" t="s">
        <v>43</v>
      </c>
      <c r="F9" s="479" t="s">
        <v>43</v>
      </c>
      <c r="G9" s="402" t="s">
        <v>43</v>
      </c>
    </row>
    <row r="10" spans="1:7" s="4" customFormat="1" ht="11.15" customHeight="1">
      <c r="E10" s="313"/>
      <c r="F10" s="83"/>
      <c r="G10" s="30"/>
    </row>
    <row r="11" spans="1:7" s="4" customFormat="1">
      <c r="A11" s="1">
        <v>7</v>
      </c>
      <c r="B11" s="1" t="s">
        <v>244</v>
      </c>
      <c r="C11" s="6"/>
      <c r="D11" s="6"/>
      <c r="E11" s="160"/>
      <c r="F11" s="6"/>
    </row>
    <row r="12" spans="1:7" s="4" customFormat="1">
      <c r="A12" s="6"/>
      <c r="B12" s="6" t="s">
        <v>297</v>
      </c>
      <c r="C12" s="6"/>
      <c r="D12" s="6"/>
      <c r="E12" s="159">
        <v>11251</v>
      </c>
      <c r="F12" s="6">
        <v>8930</v>
      </c>
      <c r="G12" s="6">
        <v>12548</v>
      </c>
    </row>
    <row r="13" spans="1:7" s="4" customFormat="1">
      <c r="A13" s="6"/>
      <c r="B13" s="6" t="s">
        <v>275</v>
      </c>
      <c r="C13" s="6"/>
      <c r="D13" s="6"/>
      <c r="E13" s="397">
        <v>12548</v>
      </c>
      <c r="F13" s="96">
        <v>5918</v>
      </c>
      <c r="G13" s="85">
        <v>5918</v>
      </c>
    </row>
    <row r="14" spans="1:7" s="4" customFormat="1">
      <c r="A14" s="6"/>
      <c r="B14" s="6" t="s">
        <v>276</v>
      </c>
      <c r="C14" s="6"/>
      <c r="D14" s="6"/>
      <c r="E14" s="398">
        <v>-1297</v>
      </c>
      <c r="F14" s="97">
        <v>3012</v>
      </c>
      <c r="G14" s="86">
        <v>6630</v>
      </c>
    </row>
    <row r="15" spans="1:7" s="4" customFormat="1">
      <c r="A15" s="6"/>
      <c r="B15" s="6" t="s">
        <v>298</v>
      </c>
      <c r="C15" s="6"/>
      <c r="D15" s="6"/>
      <c r="E15" s="177">
        <v>8</v>
      </c>
      <c r="F15" s="6">
        <v>47</v>
      </c>
      <c r="G15" s="6">
        <v>46</v>
      </c>
    </row>
    <row r="16" spans="1:7" s="4" customFormat="1">
      <c r="A16" s="6"/>
      <c r="B16" s="6" t="s">
        <v>422</v>
      </c>
      <c r="C16" s="6"/>
      <c r="D16" s="6"/>
      <c r="E16" s="177">
        <v>1</v>
      </c>
      <c r="F16" s="6">
        <v>1</v>
      </c>
      <c r="G16" s="6">
        <v>1</v>
      </c>
    </row>
    <row r="17" spans="1:7" s="4" customFormat="1">
      <c r="A17" s="6"/>
      <c r="B17" s="6" t="s">
        <v>330</v>
      </c>
      <c r="C17" s="6"/>
      <c r="D17" s="6"/>
      <c r="E17" s="159">
        <v>172</v>
      </c>
      <c r="F17" s="6">
        <v>189</v>
      </c>
      <c r="G17" s="6">
        <v>185</v>
      </c>
    </row>
    <row r="18" spans="1:7" s="4" customFormat="1">
      <c r="A18" s="6"/>
      <c r="B18" s="6" t="s">
        <v>662</v>
      </c>
      <c r="C18" s="6"/>
      <c r="D18" s="6"/>
      <c r="E18" s="159">
        <v>65</v>
      </c>
      <c r="F18" s="6">
        <v>0</v>
      </c>
      <c r="G18" s="6">
        <v>77</v>
      </c>
    </row>
    <row r="19" spans="1:7" s="4" customFormat="1" ht="14.5" thickBot="1">
      <c r="A19" s="6"/>
      <c r="B19" s="6" t="s">
        <v>137</v>
      </c>
      <c r="C19" s="6"/>
      <c r="D19" s="6"/>
      <c r="E19" s="395">
        <v>11497</v>
      </c>
      <c r="F19" s="87">
        <v>9167</v>
      </c>
      <c r="G19" s="87">
        <v>12857</v>
      </c>
    </row>
    <row r="20" spans="1:7" s="4" customFormat="1" ht="13.5" customHeight="1">
      <c r="E20" s="208"/>
    </row>
    <row r="21" spans="1:7">
      <c r="B21" s="352" t="s">
        <v>294</v>
      </c>
      <c r="C21" s="4" t="s">
        <v>363</v>
      </c>
      <c r="D21" s="151"/>
      <c r="E21" s="151"/>
      <c r="F21" s="286"/>
    </row>
    <row r="22" spans="1:7">
      <c r="B22" s="352"/>
      <c r="C22" s="4" t="s">
        <v>891</v>
      </c>
      <c r="D22" s="151"/>
      <c r="E22" s="151"/>
      <c r="F22" s="286"/>
    </row>
    <row r="23" spans="1:7">
      <c r="B23" s="352"/>
      <c r="C23" s="4" t="s">
        <v>892</v>
      </c>
      <c r="D23" s="151"/>
      <c r="E23" s="151"/>
      <c r="F23" s="286"/>
    </row>
    <row r="24" spans="1:7">
      <c r="B24" s="352"/>
      <c r="C24" s="221" t="s">
        <v>838</v>
      </c>
      <c r="D24" s="151"/>
      <c r="E24" s="151"/>
      <c r="F24" s="286"/>
    </row>
    <row r="25" spans="1:7">
      <c r="B25" s="352"/>
      <c r="C25" s="4" t="s">
        <v>893</v>
      </c>
      <c r="D25" s="151"/>
      <c r="E25" s="151"/>
      <c r="F25" s="286"/>
    </row>
    <row r="26" spans="1:7">
      <c r="B26" s="352"/>
      <c r="C26" s="4" t="s">
        <v>663</v>
      </c>
      <c r="D26" s="151"/>
      <c r="E26" s="151"/>
      <c r="F26" s="286"/>
    </row>
    <row r="27" spans="1:7">
      <c r="B27" s="352" t="s">
        <v>295</v>
      </c>
      <c r="C27" s="4" t="s">
        <v>364</v>
      </c>
      <c r="D27" s="151"/>
      <c r="E27" s="151"/>
      <c r="F27" s="286"/>
      <c r="G27" s="36"/>
    </row>
    <row r="28" spans="1:7">
      <c r="B28" s="352"/>
      <c r="C28" s="221" t="s">
        <v>329</v>
      </c>
      <c r="D28" s="151"/>
      <c r="E28" s="151"/>
      <c r="F28" s="286"/>
      <c r="G28" s="36"/>
    </row>
    <row r="29" spans="1:7">
      <c r="B29" s="352" t="s">
        <v>296</v>
      </c>
      <c r="C29" s="4" t="s">
        <v>365</v>
      </c>
      <c r="D29" s="151"/>
      <c r="E29" s="151"/>
      <c r="F29" s="286"/>
      <c r="G29" s="36"/>
    </row>
    <row r="30" spans="1:7" ht="16.5">
      <c r="B30" s="502"/>
      <c r="D30" s="151"/>
      <c r="E30" s="151"/>
      <c r="F30" s="286"/>
      <c r="G30" s="36"/>
    </row>
    <row r="31" spans="1:7" ht="14.5">
      <c r="B31" s="354"/>
      <c r="C31" s="11" t="s">
        <v>438</v>
      </c>
      <c r="D31" s="151"/>
      <c r="E31" s="151"/>
      <c r="F31" s="286"/>
      <c r="G31" s="36"/>
    </row>
    <row r="32" spans="1:7" ht="15.5">
      <c r="B32" s="151"/>
      <c r="C32" s="14" t="s">
        <v>796</v>
      </c>
      <c r="D32" s="424"/>
      <c r="E32" s="424"/>
      <c r="F32" s="424"/>
      <c r="G32" s="424"/>
    </row>
    <row r="33" spans="2:7" ht="15.5">
      <c r="B33" s="151"/>
      <c r="C33" s="14" t="s">
        <v>797</v>
      </c>
      <c r="D33" s="424"/>
      <c r="E33" s="424"/>
      <c r="F33" s="424"/>
      <c r="G33" s="424"/>
    </row>
    <row r="34" spans="2:7" ht="15.5">
      <c r="B34" s="151"/>
      <c r="C34" s="14" t="s">
        <v>798</v>
      </c>
      <c r="D34" s="424"/>
      <c r="E34" s="424"/>
      <c r="F34" s="424"/>
      <c r="G34" s="424"/>
    </row>
    <row r="35" spans="2:7" ht="15.5">
      <c r="B35" s="151"/>
      <c r="C35" s="14" t="s">
        <v>800</v>
      </c>
      <c r="D35" s="424"/>
      <c r="E35" s="424"/>
      <c r="F35" s="424"/>
      <c r="G35" s="424"/>
    </row>
    <row r="36" spans="2:7" ht="15.5">
      <c r="B36" s="151"/>
      <c r="C36" s="14" t="s">
        <v>799</v>
      </c>
      <c r="D36" s="424"/>
      <c r="E36" s="424"/>
      <c r="F36" s="424"/>
      <c r="G36" s="424"/>
    </row>
    <row r="37" spans="2:7" ht="15.5">
      <c r="B37" s="151"/>
      <c r="C37" s="14" t="s">
        <v>847</v>
      </c>
      <c r="D37" s="424"/>
      <c r="E37" s="424"/>
      <c r="F37" s="424"/>
      <c r="G37" s="424"/>
    </row>
    <row r="38" spans="2:7" ht="15.5">
      <c r="B38" s="151"/>
      <c r="C38" s="14" t="s">
        <v>848</v>
      </c>
      <c r="D38" s="424"/>
      <c r="E38" s="424"/>
      <c r="F38" s="424"/>
      <c r="G38" s="424"/>
    </row>
    <row r="39" spans="2:7" ht="15.5">
      <c r="B39" s="151"/>
      <c r="C39" s="14" t="s">
        <v>849</v>
      </c>
      <c r="D39" s="424"/>
      <c r="E39" s="424"/>
      <c r="F39" s="424"/>
      <c r="G39" s="424"/>
    </row>
    <row r="40" spans="2:7" ht="15.5">
      <c r="B40" s="151"/>
      <c r="C40" s="14" t="s">
        <v>846</v>
      </c>
      <c r="D40" s="424"/>
      <c r="E40" s="424"/>
      <c r="F40" s="424"/>
      <c r="G40" s="424"/>
    </row>
    <row r="41" spans="2:7" ht="15.5">
      <c r="B41" s="151"/>
      <c r="C41" s="14" t="s">
        <v>717</v>
      </c>
      <c r="D41" s="424"/>
      <c r="E41" s="424"/>
      <c r="F41" s="424"/>
      <c r="G41" s="424"/>
    </row>
    <row r="42" spans="2:7" ht="15.5">
      <c r="B42" s="151"/>
      <c r="C42" s="6" t="s">
        <v>718</v>
      </c>
      <c r="D42" s="424"/>
      <c r="E42" s="424"/>
      <c r="F42" s="424"/>
      <c r="G42" s="424"/>
    </row>
    <row r="43" spans="2:7" ht="15.65" customHeight="1">
      <c r="B43" s="151"/>
      <c r="D43" s="151"/>
      <c r="E43" s="151"/>
      <c r="F43" s="151"/>
      <c r="G43" s="151"/>
    </row>
    <row r="44" spans="2:7">
      <c r="B44" s="151"/>
      <c r="C44" s="6" t="s">
        <v>402</v>
      </c>
      <c r="D44" s="151"/>
      <c r="E44" s="151"/>
      <c r="F44" s="151"/>
      <c r="G44" s="151"/>
    </row>
    <row r="45" spans="2:7">
      <c r="B45" s="151"/>
      <c r="C45" s="6" t="s">
        <v>401</v>
      </c>
      <c r="D45" s="151"/>
      <c r="E45" s="151"/>
      <c r="F45" s="151"/>
      <c r="G45" s="151"/>
    </row>
    <row r="46" spans="2:7" ht="12.75" customHeight="1">
      <c r="E46" s="6"/>
    </row>
    <row r="47" spans="2:7">
      <c r="C47" s="6" t="s">
        <v>136</v>
      </c>
      <c r="E47" s="232">
        <v>185</v>
      </c>
      <c r="F47" s="112">
        <v>204</v>
      </c>
      <c r="G47" s="112">
        <v>204</v>
      </c>
    </row>
    <row r="48" spans="2:7">
      <c r="C48" s="6" t="s">
        <v>320</v>
      </c>
      <c r="E48" s="232">
        <v>-13</v>
      </c>
      <c r="F48" s="112">
        <v>-15</v>
      </c>
      <c r="G48" s="112">
        <v>-19</v>
      </c>
    </row>
    <row r="49" spans="1:7" ht="14.5" thickBot="1">
      <c r="C49" s="6" t="s">
        <v>137</v>
      </c>
      <c r="E49" s="234">
        <v>172</v>
      </c>
      <c r="F49" s="125">
        <v>189</v>
      </c>
      <c r="G49" s="125">
        <v>185</v>
      </c>
    </row>
    <row r="50" spans="1:7" ht="16.75" customHeight="1">
      <c r="A50" s="7"/>
      <c r="B50" s="7"/>
      <c r="C50" s="7"/>
      <c r="D50" s="7"/>
      <c r="E50" s="7"/>
      <c r="F50" s="7"/>
      <c r="G50" s="7"/>
    </row>
    <row r="51" spans="1:7">
      <c r="A51" s="1">
        <v>8</v>
      </c>
      <c r="B51" s="1" t="s">
        <v>398</v>
      </c>
      <c r="C51" s="1"/>
      <c r="E51" s="6"/>
    </row>
    <row r="52" spans="1:7" ht="32.5" customHeight="1">
      <c r="A52"/>
      <c r="B52" s="6" t="s">
        <v>458</v>
      </c>
      <c r="C52" s="287"/>
      <c r="D52" s="151"/>
      <c r="E52" s="151"/>
      <c r="F52" s="151"/>
      <c r="G52" s="151"/>
    </row>
    <row r="53" spans="1:7" ht="15" customHeight="1">
      <c r="A53" s="1"/>
      <c r="B53" s="6" t="s">
        <v>772</v>
      </c>
      <c r="C53" s="287"/>
      <c r="D53" s="151"/>
      <c r="E53" s="151"/>
      <c r="F53" s="151"/>
      <c r="G53" s="151"/>
    </row>
    <row r="54" spans="1:7">
      <c r="A54" s="1"/>
      <c r="B54" s="6" t="s">
        <v>801</v>
      </c>
      <c r="C54" s="287"/>
      <c r="D54" s="151"/>
      <c r="E54" s="151"/>
      <c r="F54" s="151"/>
      <c r="G54" s="151"/>
    </row>
    <row r="55" spans="1:7" ht="15.65" customHeight="1">
      <c r="A55" s="9"/>
      <c r="B55" s="7"/>
      <c r="C55" s="9"/>
      <c r="D55" s="7"/>
      <c r="E55" s="7"/>
      <c r="F55" s="7"/>
      <c r="G55" s="7"/>
    </row>
    <row r="56" spans="1:7">
      <c r="A56" s="1">
        <v>9</v>
      </c>
      <c r="B56" s="1" t="s">
        <v>334</v>
      </c>
      <c r="C56" s="1"/>
      <c r="E56" s="6"/>
    </row>
    <row r="57" spans="1:7" ht="14.5" customHeight="1">
      <c r="B57" s="351"/>
      <c r="D57" s="283"/>
      <c r="E57" s="151"/>
      <c r="F57" s="151"/>
    </row>
    <row r="58" spans="1:7">
      <c r="B58" s="6" t="s">
        <v>440</v>
      </c>
      <c r="C58" s="151"/>
      <c r="D58" s="283"/>
      <c r="E58" s="151"/>
      <c r="F58" s="151"/>
      <c r="G58" s="151"/>
    </row>
    <row r="59" spans="1:7">
      <c r="B59" s="6" t="s">
        <v>358</v>
      </c>
      <c r="C59" s="151"/>
      <c r="D59" s="283"/>
      <c r="E59" s="151"/>
      <c r="F59" s="151"/>
      <c r="G59" s="151"/>
    </row>
    <row r="60" spans="1:7">
      <c r="B60" s="6" t="s">
        <v>804</v>
      </c>
      <c r="C60" s="151"/>
      <c r="D60" s="283"/>
      <c r="E60" s="151"/>
      <c r="F60" s="151"/>
      <c r="G60" s="151"/>
    </row>
    <row r="61" spans="1:7">
      <c r="B61" s="6" t="s">
        <v>802</v>
      </c>
      <c r="C61" s="151"/>
      <c r="D61" s="283"/>
      <c r="E61" s="151"/>
      <c r="F61" s="151"/>
      <c r="G61" s="151"/>
    </row>
    <row r="62" spans="1:7" ht="15.65" customHeight="1">
      <c r="B62" s="151"/>
      <c r="C62" s="151"/>
      <c r="D62" s="283"/>
      <c r="E62" s="151"/>
      <c r="F62" s="151"/>
      <c r="G62" s="151"/>
    </row>
    <row r="63" spans="1:7">
      <c r="B63" s="6" t="s">
        <v>803</v>
      </c>
      <c r="C63" s="151"/>
      <c r="D63" s="283"/>
      <c r="E63" s="151"/>
      <c r="F63" s="151"/>
      <c r="G63" s="151"/>
    </row>
    <row r="64" spans="1:7">
      <c r="B64" s="6" t="s">
        <v>839</v>
      </c>
      <c r="C64" s="151"/>
      <c r="D64" s="283"/>
      <c r="E64" s="151"/>
      <c r="F64" s="151"/>
      <c r="G64" s="151"/>
    </row>
    <row r="65" spans="1:7">
      <c r="B65" s="6" t="s">
        <v>840</v>
      </c>
      <c r="C65" s="151"/>
      <c r="D65" s="151"/>
      <c r="E65" s="151"/>
      <c r="F65" s="151"/>
      <c r="G65" s="151"/>
    </row>
    <row r="66" spans="1:7">
      <c r="B66" s="151"/>
      <c r="C66" s="151"/>
      <c r="D66" s="151"/>
      <c r="E66" s="151"/>
      <c r="F66" s="151"/>
      <c r="G66" s="151"/>
    </row>
    <row r="67" spans="1:7">
      <c r="A67" s="317"/>
      <c r="B67" s="6" t="s">
        <v>427</v>
      </c>
      <c r="E67" s="6"/>
    </row>
    <row r="68" spans="1:7">
      <c r="A68" s="4"/>
      <c r="B68" s="1"/>
      <c r="E68" s="6"/>
    </row>
    <row r="69" spans="1:7">
      <c r="A69" s="4"/>
      <c r="B69" s="1"/>
      <c r="E69" s="6"/>
    </row>
    <row r="70" spans="1:7">
      <c r="A70" s="4"/>
      <c r="B70" s="17"/>
      <c r="E70" s="6"/>
    </row>
    <row r="71" spans="1:7">
      <c r="A71" s="4"/>
      <c r="B71" s="99"/>
      <c r="E71" s="6"/>
    </row>
    <row r="72" spans="1:7">
      <c r="A72" s="4"/>
      <c r="B72" s="99"/>
      <c r="E72" s="6"/>
    </row>
    <row r="73" spans="1:7">
      <c r="A73" s="4"/>
      <c r="B73" s="99"/>
      <c r="E73" s="6"/>
    </row>
    <row r="74" spans="1:7">
      <c r="A74" s="4"/>
      <c r="B74" s="99"/>
      <c r="E74" s="6"/>
    </row>
    <row r="75" spans="1:7">
      <c r="A75" s="4"/>
      <c r="B75" s="99"/>
      <c r="E75" s="6"/>
    </row>
    <row r="76" spans="1:7">
      <c r="A76" s="4"/>
      <c r="B76" s="99"/>
      <c r="E76" s="6"/>
    </row>
    <row r="77" spans="1:7">
      <c r="A77" s="4"/>
      <c r="B77" s="99"/>
      <c r="E77" s="6"/>
    </row>
    <row r="78" spans="1:7">
      <c r="A78" s="4"/>
      <c r="E78" s="6"/>
    </row>
    <row r="79" spans="1:7">
      <c r="E79" s="6"/>
    </row>
    <row r="80" spans="1:7">
      <c r="E80" s="6"/>
    </row>
    <row r="81" spans="3:7">
      <c r="E81" s="6"/>
    </row>
    <row r="82" spans="3:7">
      <c r="E82" s="6"/>
    </row>
    <row r="83" spans="3:7">
      <c r="E83" s="6"/>
    </row>
    <row r="84" spans="3:7">
      <c r="E84" s="6"/>
    </row>
    <row r="85" spans="3:7">
      <c r="E85" s="6"/>
    </row>
    <row r="86" spans="3:7">
      <c r="E86" s="6"/>
    </row>
    <row r="87" spans="3:7">
      <c r="E87" s="6"/>
    </row>
    <row r="88" spans="3:7">
      <c r="E88" s="6"/>
    </row>
    <row r="89" spans="3:7">
      <c r="E89" s="6"/>
    </row>
    <row r="90" spans="3:7">
      <c r="E90" s="6"/>
    </row>
    <row r="91" spans="3:7">
      <c r="E91" s="6"/>
    </row>
    <row r="92" spans="3:7" ht="15.5">
      <c r="C92" s="14"/>
      <c r="D92" s="14"/>
      <c r="E92" s="14"/>
      <c r="F92" s="14"/>
      <c r="G92" s="15"/>
    </row>
    <row r="93" spans="3:7" ht="15.5">
      <c r="C93" s="14"/>
      <c r="D93" s="14"/>
      <c r="E93" s="14"/>
      <c r="F93" s="14"/>
      <c r="G93" s="15"/>
    </row>
    <row r="94" spans="3:7" ht="15.5">
      <c r="C94" s="14"/>
      <c r="D94" s="14"/>
      <c r="E94" s="14"/>
      <c r="F94" s="14"/>
      <c r="G94" s="14"/>
    </row>
    <row r="95" spans="3:7" ht="15.5">
      <c r="C95" s="14"/>
      <c r="D95" s="14"/>
      <c r="E95" s="14"/>
      <c r="F95" s="14"/>
      <c r="G95" s="14"/>
    </row>
    <row r="96" spans="3:7" ht="15.5">
      <c r="C96" s="14"/>
      <c r="D96" s="14"/>
      <c r="E96" s="14"/>
      <c r="F96" s="14"/>
      <c r="G96" s="14"/>
    </row>
    <row r="97" spans="2:7" ht="15.5">
      <c r="C97" s="14"/>
      <c r="D97" s="14"/>
      <c r="E97" s="14"/>
      <c r="F97" s="14"/>
      <c r="G97" s="14"/>
    </row>
    <row r="98" spans="2:7" ht="15.5">
      <c r="C98" s="14"/>
      <c r="D98" s="14"/>
      <c r="E98" s="14"/>
      <c r="F98" s="14"/>
    </row>
    <row r="99" spans="2:7" ht="15.5">
      <c r="B99" s="14"/>
      <c r="C99" s="14"/>
      <c r="D99" s="14"/>
      <c r="E99" s="14"/>
      <c r="F99" s="14"/>
    </row>
    <row r="100" spans="2:7" ht="75.400000000000006" customHeight="1">
      <c r="B100" s="1"/>
      <c r="D100" s="1"/>
      <c r="E100" s="6"/>
      <c r="G100" s="367"/>
    </row>
    <row r="101" spans="2:7" ht="43.9" customHeight="1">
      <c r="D101" s="155"/>
      <c r="E101" s="571"/>
      <c r="F101" s="571"/>
    </row>
    <row r="102" spans="2:7">
      <c r="E102" s="6"/>
    </row>
    <row r="103" spans="2:7" ht="66.400000000000006" customHeight="1">
      <c r="D103" s="155"/>
      <c r="E103" s="571"/>
      <c r="F103" s="571"/>
    </row>
    <row r="104" spans="2:7" ht="69.75" customHeight="1">
      <c r="D104" s="155"/>
      <c r="E104" s="571"/>
      <c r="F104" s="571"/>
    </row>
    <row r="105" spans="2:7">
      <c r="E105" s="6"/>
    </row>
    <row r="106" spans="2:7">
      <c r="B106" s="1"/>
      <c r="E106" s="6"/>
    </row>
    <row r="107" spans="2:7">
      <c r="E107" s="6"/>
    </row>
    <row r="108" spans="2:7">
      <c r="E108" s="6"/>
    </row>
    <row r="109" spans="2:7">
      <c r="E109" s="6"/>
    </row>
    <row r="110" spans="2:7">
      <c r="B110" s="1"/>
      <c r="E110" s="6"/>
    </row>
    <row r="111" spans="2:7">
      <c r="E111" s="6"/>
    </row>
    <row r="112" spans="2:7">
      <c r="E112" s="6"/>
    </row>
    <row r="113" spans="2:7">
      <c r="E113" s="6"/>
    </row>
    <row r="114" spans="2:7">
      <c r="E114" s="6"/>
    </row>
    <row r="115" spans="2:7">
      <c r="B115" s="1"/>
      <c r="E115" s="6"/>
    </row>
    <row r="116" spans="2:7">
      <c r="E116" s="6"/>
    </row>
    <row r="117" spans="2:7">
      <c r="E117" s="6"/>
    </row>
    <row r="118" spans="2:7">
      <c r="E118" s="6"/>
    </row>
    <row r="119" spans="2:7">
      <c r="E119" s="6"/>
    </row>
    <row r="120" spans="2:7">
      <c r="E120" s="6"/>
    </row>
    <row r="121" spans="2:7">
      <c r="E121" s="6"/>
    </row>
    <row r="122" spans="2:7">
      <c r="B122" s="1"/>
      <c r="C122" s="1"/>
      <c r="D122" s="1"/>
      <c r="F122" s="1"/>
      <c r="G122" s="1"/>
    </row>
    <row r="123" spans="2:7" ht="21.4" customHeight="1">
      <c r="E123" s="6"/>
      <c r="G123" s="368"/>
    </row>
    <row r="124" spans="2:7">
      <c r="E124" s="6"/>
      <c r="G124" s="368"/>
    </row>
    <row r="125" spans="2:7" ht="47.25" customHeight="1">
      <c r="B125" s="155"/>
      <c r="C125" s="571"/>
      <c r="E125" s="6"/>
      <c r="G125" s="368"/>
    </row>
    <row r="126" spans="2:7">
      <c r="E126" s="6"/>
      <c r="G126" s="368"/>
    </row>
    <row r="127" spans="2:7">
      <c r="E127" s="6"/>
    </row>
    <row r="128" spans="2:7">
      <c r="E128" s="6"/>
    </row>
    <row r="129" spans="2:7">
      <c r="E129" s="6"/>
    </row>
    <row r="130" spans="2:7">
      <c r="E130" s="6"/>
    </row>
    <row r="131" spans="2:7">
      <c r="E131" s="6"/>
    </row>
    <row r="132" spans="2:7">
      <c r="E132" s="6"/>
    </row>
    <row r="133" spans="2:7">
      <c r="E133" s="6"/>
    </row>
    <row r="134" spans="2:7">
      <c r="B134" s="1"/>
      <c r="E134" s="6"/>
    </row>
    <row r="135" spans="2:7">
      <c r="E135" s="6"/>
    </row>
    <row r="136" spans="2:7">
      <c r="E136" s="6"/>
      <c r="G136" s="4"/>
    </row>
    <row r="137" spans="2:7">
      <c r="E137" s="6"/>
      <c r="G137" s="4"/>
    </row>
    <row r="138" spans="2:7">
      <c r="B138" s="1"/>
      <c r="E138" s="6"/>
      <c r="G138" s="4"/>
    </row>
    <row r="139" spans="2:7">
      <c r="E139" s="6"/>
      <c r="G139" s="4"/>
    </row>
    <row r="140" spans="2:7">
      <c r="E140" s="6"/>
      <c r="G140" s="4"/>
    </row>
    <row r="141" spans="2:7">
      <c r="E141" s="6"/>
      <c r="G141" s="4"/>
    </row>
    <row r="142" spans="2:7">
      <c r="E142" s="6"/>
      <c r="G142" s="4"/>
    </row>
    <row r="143" spans="2:7">
      <c r="B143" s="1"/>
      <c r="E143" s="6"/>
      <c r="G143" s="4"/>
    </row>
    <row r="144" spans="2:7">
      <c r="E144" s="6"/>
      <c r="G144" s="4"/>
    </row>
    <row r="145" spans="2:7">
      <c r="E145" s="6"/>
      <c r="G145" s="4"/>
    </row>
    <row r="146" spans="2:7">
      <c r="E146" s="6"/>
      <c r="G146" s="4"/>
    </row>
    <row r="147" spans="2:7">
      <c r="E147" s="6"/>
      <c r="G147" s="4"/>
    </row>
    <row r="148" spans="2:7">
      <c r="B148" s="1"/>
      <c r="G148" s="4"/>
    </row>
    <row r="149" spans="2:7">
      <c r="G149" s="4"/>
    </row>
    <row r="150" spans="2:7">
      <c r="G150" s="4"/>
    </row>
    <row r="151" spans="2:7">
      <c r="G151" s="4"/>
    </row>
    <row r="152" spans="2:7">
      <c r="G152" s="4"/>
    </row>
    <row r="153" spans="2:7">
      <c r="G153" s="4"/>
    </row>
    <row r="154" spans="2:7">
      <c r="G154" s="4"/>
    </row>
    <row r="155" spans="2:7">
      <c r="G155" s="4"/>
    </row>
    <row r="156" spans="2:7">
      <c r="G156" s="4"/>
    </row>
    <row r="157" spans="2:7">
      <c r="B157" s="1"/>
      <c r="G157" s="4"/>
    </row>
    <row r="158" spans="2:7">
      <c r="G158" s="4"/>
    </row>
    <row r="159" spans="2:7">
      <c r="G159" s="4"/>
    </row>
    <row r="160" spans="2:7">
      <c r="G160" s="4"/>
    </row>
    <row r="161" spans="1:7">
      <c r="G161" s="4"/>
    </row>
    <row r="162" spans="1:7">
      <c r="G162" s="4"/>
    </row>
    <row r="163" spans="1:7">
      <c r="B163" s="98"/>
      <c r="G163" s="4"/>
    </row>
    <row r="164" spans="1:7">
      <c r="B164" s="98"/>
      <c r="G164" s="4"/>
    </row>
    <row r="165" spans="1:7">
      <c r="A165" s="4"/>
      <c r="B165" s="4"/>
      <c r="C165" s="4"/>
      <c r="D165" s="4"/>
      <c r="E165" s="2"/>
      <c r="F165" s="4"/>
      <c r="G165" s="4"/>
    </row>
    <row r="166" spans="1:7">
      <c r="A166" s="4"/>
      <c r="B166" s="4"/>
      <c r="C166" s="4"/>
      <c r="D166" s="4"/>
      <c r="E166" s="2"/>
      <c r="F166" s="4"/>
      <c r="G166" s="4"/>
    </row>
    <row r="167" spans="1:7">
      <c r="A167" s="4"/>
      <c r="B167" s="4"/>
      <c r="C167" s="4"/>
      <c r="D167" s="4"/>
      <c r="E167" s="2"/>
      <c r="F167" s="4"/>
      <c r="G167" s="4"/>
    </row>
    <row r="168" spans="1:7">
      <c r="A168" s="4"/>
      <c r="B168" s="4"/>
      <c r="C168" s="4"/>
      <c r="D168" s="4"/>
      <c r="E168" s="2"/>
      <c r="F168" s="4"/>
      <c r="G168" s="4"/>
    </row>
    <row r="169" spans="1:7">
      <c r="A169" s="4"/>
      <c r="B169" s="4"/>
      <c r="C169" s="4"/>
      <c r="D169" s="4"/>
      <c r="E169" s="2"/>
      <c r="F169" s="4"/>
      <c r="G169" s="4"/>
    </row>
    <row r="170" spans="1:7">
      <c r="A170" s="4"/>
      <c r="B170" s="4"/>
      <c r="C170" s="4"/>
      <c r="D170" s="4"/>
      <c r="E170" s="2"/>
      <c r="F170" s="4"/>
      <c r="G170" s="4"/>
    </row>
    <row r="171" spans="1:7">
      <c r="A171" s="4"/>
      <c r="B171" s="4"/>
      <c r="C171" s="4"/>
      <c r="D171" s="4"/>
      <c r="E171" s="2"/>
      <c r="F171" s="4"/>
      <c r="G171" s="4"/>
    </row>
    <row r="172" spans="1:7">
      <c r="A172" s="4"/>
      <c r="B172" s="4"/>
      <c r="C172" s="4"/>
      <c r="D172" s="4"/>
      <c r="E172" s="2"/>
      <c r="F172" s="4"/>
      <c r="G172" s="4"/>
    </row>
    <row r="173" spans="1:7">
      <c r="A173" s="4"/>
      <c r="B173" s="4"/>
      <c r="C173" s="4"/>
      <c r="D173" s="4"/>
      <c r="E173" s="2"/>
      <c r="F173" s="4"/>
      <c r="G173" s="4"/>
    </row>
    <row r="174" spans="1:7">
      <c r="A174" s="4"/>
      <c r="B174" s="4"/>
      <c r="C174" s="4"/>
      <c r="D174" s="4"/>
      <c r="E174" s="2"/>
      <c r="F174" s="4"/>
      <c r="G174" s="4"/>
    </row>
    <row r="175" spans="1:7">
      <c r="A175" s="4"/>
      <c r="B175" s="4"/>
      <c r="C175" s="4"/>
      <c r="D175" s="4"/>
      <c r="E175" s="2"/>
      <c r="F175" s="4"/>
      <c r="G175" s="4"/>
    </row>
    <row r="176" spans="1:7">
      <c r="A176" s="4"/>
      <c r="B176" s="4"/>
      <c r="C176" s="4"/>
      <c r="D176" s="4"/>
      <c r="E176" s="2"/>
      <c r="F176" s="4"/>
      <c r="G176" s="4"/>
    </row>
    <row r="177" spans="1:7">
      <c r="A177" s="4"/>
      <c r="B177" s="4"/>
      <c r="C177" s="4"/>
      <c r="D177" s="4"/>
      <c r="E177" s="2"/>
      <c r="F177" s="4"/>
      <c r="G177" s="4"/>
    </row>
    <row r="178" spans="1:7">
      <c r="A178" s="4"/>
      <c r="B178" s="4"/>
      <c r="C178" s="4"/>
      <c r="D178" s="4"/>
      <c r="E178" s="2"/>
      <c r="F178" s="4"/>
      <c r="G178" s="4"/>
    </row>
    <row r="179" spans="1:7">
      <c r="A179" s="4"/>
      <c r="B179" s="4"/>
      <c r="C179" s="4"/>
      <c r="D179" s="4"/>
      <c r="E179" s="2"/>
      <c r="F179" s="4"/>
      <c r="G179" s="4"/>
    </row>
    <row r="180" spans="1:7">
      <c r="A180" s="4"/>
      <c r="B180" s="4"/>
      <c r="C180" s="4"/>
      <c r="D180" s="4"/>
      <c r="E180" s="2"/>
      <c r="F180" s="4"/>
      <c r="G180" s="4"/>
    </row>
    <row r="181" spans="1:7">
      <c r="A181" s="4"/>
      <c r="B181" s="4"/>
      <c r="C181" s="4"/>
      <c r="D181" s="4"/>
      <c r="E181" s="2"/>
      <c r="F181" s="4"/>
      <c r="G181" s="4"/>
    </row>
    <row r="182" spans="1:7">
      <c r="A182" s="4"/>
      <c r="B182" s="4"/>
      <c r="C182" s="4"/>
      <c r="D182" s="4"/>
      <c r="E182" s="2"/>
      <c r="F182" s="4"/>
      <c r="G182" s="4"/>
    </row>
    <row r="183" spans="1:7">
      <c r="A183" s="4"/>
      <c r="B183" s="4"/>
      <c r="C183" s="4"/>
      <c r="D183" s="4"/>
      <c r="E183" s="2"/>
      <c r="F183" s="4"/>
      <c r="G183" s="4"/>
    </row>
    <row r="184" spans="1:7">
      <c r="A184" s="4"/>
      <c r="B184" s="4"/>
      <c r="C184" s="4"/>
      <c r="D184" s="4"/>
      <c r="E184" s="2"/>
      <c r="F184" s="4"/>
      <c r="G184" s="4"/>
    </row>
    <row r="185" spans="1:7">
      <c r="A185" s="4"/>
      <c r="B185" s="4"/>
      <c r="C185" s="4"/>
      <c r="D185" s="4"/>
      <c r="E185" s="2"/>
      <c r="F185" s="4"/>
      <c r="G185" s="4"/>
    </row>
    <row r="186" spans="1:7">
      <c r="A186" s="4"/>
      <c r="B186" s="4"/>
      <c r="C186" s="4"/>
      <c r="D186" s="4"/>
      <c r="E186" s="2"/>
      <c r="F186" s="4"/>
      <c r="G186" s="4"/>
    </row>
    <row r="187" spans="1:7">
      <c r="A187" s="4"/>
      <c r="B187" s="4"/>
      <c r="C187" s="4"/>
      <c r="D187" s="4"/>
      <c r="E187" s="2"/>
      <c r="F187" s="4"/>
      <c r="G187" s="4"/>
    </row>
    <row r="188" spans="1:7">
      <c r="A188" s="4"/>
      <c r="B188" s="4"/>
      <c r="C188" s="4"/>
      <c r="D188" s="4"/>
      <c r="E188" s="2"/>
      <c r="F188" s="4"/>
      <c r="G188" s="4"/>
    </row>
    <row r="189" spans="1:7">
      <c r="A189" s="4"/>
      <c r="B189" s="4"/>
      <c r="C189" s="4"/>
      <c r="D189" s="4"/>
      <c r="E189" s="2"/>
      <c r="F189" s="4"/>
      <c r="G189" s="4"/>
    </row>
    <row r="190" spans="1:7">
      <c r="A190" s="4"/>
      <c r="B190" s="4"/>
      <c r="C190" s="4"/>
      <c r="D190" s="4"/>
      <c r="E190" s="2"/>
      <c r="F190" s="4"/>
      <c r="G190" s="4"/>
    </row>
    <row r="191" spans="1:7">
      <c r="A191" s="4"/>
      <c r="B191" s="4"/>
      <c r="C191" s="4"/>
      <c r="D191" s="4"/>
      <c r="E191" s="2"/>
      <c r="F191" s="4"/>
      <c r="G191" s="4"/>
    </row>
    <row r="192" spans="1:7">
      <c r="A192" s="4"/>
      <c r="B192" s="4"/>
      <c r="C192" s="4"/>
      <c r="D192" s="4"/>
      <c r="E192" s="2"/>
      <c r="F192" s="4"/>
      <c r="G192" s="4"/>
    </row>
    <row r="193" spans="1:7">
      <c r="A193" s="4"/>
      <c r="B193" s="4"/>
      <c r="C193" s="4"/>
      <c r="D193" s="4"/>
      <c r="E193" s="2"/>
      <c r="F193" s="4"/>
      <c r="G193" s="4"/>
    </row>
    <row r="194" spans="1:7">
      <c r="A194" s="4"/>
      <c r="B194" s="4"/>
      <c r="E194" s="2"/>
      <c r="F194" s="4"/>
      <c r="G194" s="4"/>
    </row>
    <row r="195" spans="1:7">
      <c r="A195" s="4"/>
      <c r="B195" s="4"/>
      <c r="E195" s="2"/>
      <c r="F195" s="4"/>
      <c r="G195" s="4"/>
    </row>
    <row r="196" spans="1:7">
      <c r="A196" s="4"/>
      <c r="B196" s="4"/>
      <c r="C196" s="99"/>
      <c r="E196" s="2"/>
      <c r="F196" s="4"/>
      <c r="G196" s="4"/>
    </row>
    <row r="197" spans="1:7">
      <c r="A197" s="4"/>
      <c r="B197" s="4"/>
      <c r="C197" s="99"/>
      <c r="E197" s="2"/>
      <c r="F197" s="4"/>
      <c r="G197" s="4"/>
    </row>
    <row r="198" spans="1:7">
      <c r="A198" s="4"/>
      <c r="B198" s="4"/>
      <c r="C198" s="99"/>
      <c r="E198" s="2"/>
      <c r="F198" s="4"/>
      <c r="G198" s="4"/>
    </row>
    <row r="199" spans="1:7">
      <c r="A199" s="4"/>
      <c r="B199" s="4"/>
      <c r="C199" s="99"/>
      <c r="E199" s="2"/>
      <c r="F199" s="4"/>
      <c r="G199" s="4"/>
    </row>
    <row r="200" spans="1:7">
      <c r="A200" s="4"/>
      <c r="B200" s="4"/>
      <c r="C200" s="99"/>
      <c r="E200" s="2"/>
      <c r="F200" s="4"/>
      <c r="G200" s="4"/>
    </row>
    <row r="201" spans="1:7">
      <c r="A201" s="4"/>
      <c r="B201" s="4"/>
      <c r="C201" s="99"/>
      <c r="E201" s="2"/>
      <c r="F201" s="4"/>
      <c r="G201" s="4"/>
    </row>
    <row r="202" spans="1:7">
      <c r="A202" s="4"/>
      <c r="B202" s="4"/>
      <c r="C202" s="99"/>
      <c r="E202" s="2"/>
      <c r="F202" s="4"/>
      <c r="G202" s="4"/>
    </row>
    <row r="203" spans="1:7">
      <c r="A203" s="4"/>
      <c r="B203" s="4"/>
      <c r="C203" s="99"/>
      <c r="E203" s="2"/>
      <c r="F203" s="4"/>
      <c r="G203" s="4"/>
    </row>
    <row r="204" spans="1:7">
      <c r="A204" s="4"/>
      <c r="B204" s="4"/>
      <c r="C204" s="99"/>
      <c r="E204" s="2"/>
      <c r="F204" s="4"/>
      <c r="G204" s="4"/>
    </row>
    <row r="205" spans="1:7">
      <c r="A205" s="4"/>
      <c r="B205" s="4"/>
      <c r="C205" s="99"/>
      <c r="E205" s="2"/>
      <c r="F205" s="4"/>
      <c r="G205" s="4"/>
    </row>
    <row r="206" spans="1:7">
      <c r="A206" s="4"/>
      <c r="B206" s="4"/>
      <c r="C206" s="99"/>
      <c r="E206" s="2"/>
      <c r="F206" s="4"/>
      <c r="G206" s="4"/>
    </row>
    <row r="207" spans="1:7">
      <c r="A207" s="4"/>
      <c r="B207" s="4"/>
      <c r="C207" s="99"/>
      <c r="E207" s="2"/>
      <c r="F207" s="4"/>
      <c r="G207" s="4"/>
    </row>
    <row r="208" spans="1:7">
      <c r="A208" s="4"/>
      <c r="B208" s="4"/>
      <c r="C208" s="99"/>
      <c r="E208" s="2"/>
      <c r="F208" s="4"/>
      <c r="G208" s="4"/>
    </row>
    <row r="209" spans="1:7">
      <c r="A209" s="4"/>
      <c r="B209" s="4"/>
      <c r="C209" s="99"/>
      <c r="E209" s="2"/>
      <c r="F209" s="4"/>
      <c r="G209" s="4"/>
    </row>
    <row r="210" spans="1:7">
      <c r="A210" s="4"/>
      <c r="B210" s="4"/>
      <c r="C210" s="4"/>
      <c r="D210" s="4"/>
      <c r="E210" s="2"/>
      <c r="F210" s="4"/>
      <c r="G210" s="4"/>
    </row>
    <row r="211" spans="1:7">
      <c r="A211" s="4"/>
      <c r="B211" s="4"/>
      <c r="C211" s="4"/>
      <c r="D211" s="4"/>
      <c r="E211" s="2"/>
      <c r="F211" s="4"/>
      <c r="G211" s="4"/>
    </row>
    <row r="212" spans="1:7">
      <c r="A212" s="4"/>
      <c r="B212" s="4"/>
      <c r="C212" s="4"/>
      <c r="D212" s="4"/>
      <c r="E212" s="2"/>
      <c r="F212" s="4"/>
      <c r="G212" s="4"/>
    </row>
    <row r="213" spans="1:7">
      <c r="A213" s="4"/>
      <c r="B213" s="4"/>
      <c r="C213" s="4"/>
      <c r="D213" s="4"/>
      <c r="E213" s="2"/>
      <c r="F213" s="4"/>
      <c r="G213" s="4"/>
    </row>
    <row r="214" spans="1:7">
      <c r="A214" s="4"/>
      <c r="B214" s="4"/>
      <c r="C214" s="4"/>
      <c r="D214" s="4"/>
      <c r="E214" s="2"/>
      <c r="F214" s="4"/>
      <c r="G214" s="4"/>
    </row>
    <row r="215" spans="1:7">
      <c r="A215" s="4"/>
      <c r="B215" s="4"/>
      <c r="C215" s="4"/>
      <c r="D215" s="4"/>
      <c r="E215" s="2"/>
      <c r="F215" s="4"/>
      <c r="G215" s="4"/>
    </row>
    <row r="216" spans="1:7">
      <c r="A216" s="4"/>
      <c r="B216" s="4"/>
      <c r="C216" s="4"/>
      <c r="D216" s="4"/>
      <c r="E216" s="2"/>
      <c r="F216" s="4"/>
      <c r="G216" s="4"/>
    </row>
    <row r="217" spans="1:7">
      <c r="A217" s="4"/>
      <c r="B217" s="4"/>
      <c r="C217" s="4"/>
      <c r="D217" s="4"/>
      <c r="E217" s="2"/>
      <c r="F217" s="4"/>
      <c r="G217" s="4"/>
    </row>
    <row r="218" spans="1:7">
      <c r="A218" s="4"/>
      <c r="B218" s="4"/>
      <c r="C218" s="4"/>
      <c r="D218" s="4"/>
      <c r="E218" s="2"/>
      <c r="F218" s="4"/>
      <c r="G218" s="4"/>
    </row>
    <row r="219" spans="1:7">
      <c r="A219" s="4"/>
      <c r="B219" s="4"/>
      <c r="C219" s="4"/>
      <c r="D219" s="4"/>
      <c r="E219" s="2"/>
      <c r="F219" s="4"/>
      <c r="G219" s="4"/>
    </row>
    <row r="220" spans="1:7">
      <c r="A220" s="4"/>
      <c r="B220" s="4"/>
      <c r="C220" s="4"/>
      <c r="D220" s="4"/>
      <c r="E220" s="2"/>
      <c r="F220" s="4"/>
      <c r="G220" s="4"/>
    </row>
    <row r="221" spans="1:7">
      <c r="A221" s="4"/>
      <c r="B221" s="4"/>
      <c r="C221" s="4"/>
      <c r="D221" s="4"/>
      <c r="E221" s="2"/>
      <c r="F221" s="4"/>
      <c r="G221" s="4"/>
    </row>
    <row r="222" spans="1:7">
      <c r="A222" s="4"/>
      <c r="B222" s="4"/>
      <c r="C222" s="4"/>
      <c r="D222" s="4"/>
      <c r="E222" s="2"/>
      <c r="F222" s="4"/>
      <c r="G222" s="4"/>
    </row>
    <row r="223" spans="1:7">
      <c r="A223" s="4"/>
      <c r="B223" s="4"/>
      <c r="C223" s="4"/>
      <c r="D223" s="4"/>
      <c r="E223" s="2"/>
      <c r="F223" s="4"/>
      <c r="G223" s="4"/>
    </row>
    <row r="224" spans="1:7">
      <c r="A224" s="4"/>
      <c r="B224" s="4"/>
      <c r="C224" s="4"/>
      <c r="D224" s="4"/>
      <c r="E224" s="2"/>
      <c r="F224" s="4"/>
      <c r="G224" s="4"/>
    </row>
    <row r="225" spans="1:7">
      <c r="A225" s="4"/>
      <c r="B225" s="4"/>
      <c r="C225" s="4"/>
      <c r="D225" s="4"/>
      <c r="E225" s="2"/>
      <c r="F225" s="4"/>
      <c r="G225" s="4"/>
    </row>
    <row r="226" spans="1:7">
      <c r="A226" s="4"/>
      <c r="B226" s="4"/>
      <c r="C226" s="4"/>
      <c r="D226" s="4"/>
      <c r="E226" s="2"/>
      <c r="F226" s="4"/>
      <c r="G226" s="4"/>
    </row>
    <row r="227" spans="1:7">
      <c r="A227" s="4"/>
      <c r="B227" s="4"/>
      <c r="C227" s="4"/>
      <c r="D227" s="4"/>
      <c r="E227" s="2"/>
      <c r="F227" s="4"/>
      <c r="G227" s="4"/>
    </row>
    <row r="228" spans="1:7">
      <c r="A228" s="4"/>
      <c r="B228" s="4"/>
      <c r="C228" s="4"/>
      <c r="D228" s="4"/>
      <c r="E228" s="2"/>
      <c r="F228" s="4"/>
      <c r="G228" s="4"/>
    </row>
    <row r="229" spans="1:7">
      <c r="A229" s="4"/>
      <c r="B229" s="4"/>
      <c r="C229" s="4"/>
      <c r="D229" s="4"/>
      <c r="E229" s="2"/>
      <c r="F229" s="4"/>
      <c r="G229" s="4"/>
    </row>
    <row r="230" spans="1:7">
      <c r="A230" s="4"/>
      <c r="B230" s="4"/>
      <c r="C230" s="4"/>
      <c r="D230" s="4"/>
      <c r="E230" s="2"/>
      <c r="F230" s="4"/>
      <c r="G230" s="4"/>
    </row>
    <row r="231" spans="1:7">
      <c r="A231" s="4"/>
      <c r="B231" s="4"/>
      <c r="C231" s="4"/>
      <c r="D231" s="4"/>
      <c r="E231" s="2"/>
      <c r="F231" s="4"/>
      <c r="G231" s="4"/>
    </row>
    <row r="232" spans="1:7">
      <c r="A232" s="4"/>
      <c r="B232" s="4"/>
      <c r="C232" s="4"/>
      <c r="D232" s="4"/>
      <c r="E232" s="2"/>
      <c r="F232" s="4"/>
      <c r="G232" s="4"/>
    </row>
    <row r="233" spans="1:7">
      <c r="A233" s="4"/>
      <c r="B233" s="4"/>
      <c r="C233" s="4"/>
      <c r="D233" s="4"/>
      <c r="E233" s="2"/>
      <c r="F233" s="4"/>
      <c r="G233" s="4"/>
    </row>
    <row r="234" spans="1:7">
      <c r="A234" s="4"/>
      <c r="B234" s="4"/>
      <c r="C234" s="4"/>
      <c r="D234" s="4"/>
      <c r="E234" s="2"/>
      <c r="F234" s="4"/>
      <c r="G234" s="4"/>
    </row>
    <row r="235" spans="1:7">
      <c r="A235" s="4"/>
      <c r="B235" s="4"/>
      <c r="C235" s="4"/>
      <c r="D235" s="4"/>
      <c r="E235" s="2"/>
      <c r="F235" s="4"/>
      <c r="G235" s="4"/>
    </row>
    <row r="236" spans="1:7">
      <c r="A236" s="4"/>
      <c r="B236" s="4"/>
      <c r="C236" s="4"/>
      <c r="D236" s="4"/>
      <c r="E236" s="2"/>
      <c r="F236" s="4"/>
      <c r="G236" s="4"/>
    </row>
    <row r="237" spans="1:7">
      <c r="A237" s="4"/>
      <c r="B237" s="4"/>
      <c r="C237" s="4"/>
      <c r="D237" s="4"/>
      <c r="E237" s="2"/>
      <c r="F237" s="4"/>
      <c r="G237" s="4"/>
    </row>
    <row r="238" spans="1:7">
      <c r="A238" s="4"/>
      <c r="B238" s="4"/>
      <c r="C238" s="4"/>
      <c r="D238" s="4"/>
      <c r="E238" s="2"/>
      <c r="F238" s="4"/>
      <c r="G238" s="4"/>
    </row>
    <row r="239" spans="1:7">
      <c r="A239" s="4"/>
      <c r="B239" s="4"/>
      <c r="C239" s="4"/>
      <c r="D239" s="4"/>
      <c r="E239" s="2"/>
      <c r="F239" s="4"/>
      <c r="G239" s="4"/>
    </row>
    <row r="240" spans="1:7">
      <c r="A240" s="4"/>
      <c r="B240" s="4"/>
      <c r="C240" s="4"/>
      <c r="D240" s="4"/>
      <c r="E240" s="2"/>
      <c r="F240" s="4"/>
      <c r="G240" s="4"/>
    </row>
    <row r="241" spans="1:7">
      <c r="A241" s="4"/>
      <c r="B241" s="4"/>
      <c r="C241" s="4"/>
      <c r="D241" s="4"/>
      <c r="E241" s="2"/>
      <c r="F241" s="4"/>
      <c r="G241" s="4"/>
    </row>
    <row r="242" spans="1:7">
      <c r="A242" s="4"/>
      <c r="B242" s="4"/>
      <c r="C242" s="4"/>
      <c r="D242" s="4"/>
      <c r="E242" s="2"/>
      <c r="F242" s="4"/>
      <c r="G242" s="4"/>
    </row>
    <row r="243" spans="1:7">
      <c r="A243" s="4"/>
      <c r="B243" s="4"/>
      <c r="C243" s="4"/>
      <c r="D243" s="4"/>
      <c r="E243" s="2"/>
      <c r="F243" s="4"/>
      <c r="G243" s="4"/>
    </row>
    <row r="244" spans="1:7">
      <c r="A244" s="4"/>
      <c r="B244" s="4"/>
      <c r="C244" s="4"/>
      <c r="D244" s="4"/>
      <c r="E244" s="2"/>
      <c r="F244" s="4"/>
      <c r="G244" s="4"/>
    </row>
    <row r="245" spans="1:7">
      <c r="A245" s="4"/>
      <c r="B245" s="4"/>
      <c r="C245" s="4"/>
      <c r="D245" s="4"/>
      <c r="E245" s="2"/>
      <c r="F245" s="4"/>
      <c r="G245" s="4"/>
    </row>
    <row r="246" spans="1:7">
      <c r="A246" s="4"/>
      <c r="B246" s="4"/>
      <c r="C246" s="4"/>
      <c r="D246" s="4"/>
      <c r="E246" s="2"/>
      <c r="F246" s="4"/>
      <c r="G246" s="4"/>
    </row>
    <row r="247" spans="1:7">
      <c r="A247" s="4"/>
      <c r="B247" s="4"/>
      <c r="C247" s="4"/>
      <c r="D247" s="4"/>
      <c r="E247" s="2"/>
      <c r="F247" s="4"/>
      <c r="G247" s="4"/>
    </row>
    <row r="248" spans="1:7">
      <c r="A248" s="4"/>
      <c r="B248" s="4"/>
      <c r="C248" s="4"/>
      <c r="D248" s="4"/>
      <c r="E248" s="2"/>
      <c r="F248" s="4"/>
      <c r="G248" s="4"/>
    </row>
    <row r="249" spans="1:7">
      <c r="A249" s="4"/>
      <c r="B249" s="4"/>
      <c r="C249" s="4"/>
      <c r="D249" s="4"/>
      <c r="E249" s="2"/>
      <c r="F249" s="4"/>
      <c r="G249" s="4"/>
    </row>
    <row r="250" spans="1:7">
      <c r="A250" s="4"/>
      <c r="B250" s="4"/>
      <c r="C250" s="4"/>
      <c r="D250" s="4"/>
      <c r="E250" s="2"/>
      <c r="F250" s="4"/>
      <c r="G250" s="4"/>
    </row>
    <row r="251" spans="1:7">
      <c r="A251" s="4"/>
      <c r="B251" s="4"/>
      <c r="C251" s="4"/>
      <c r="D251" s="4"/>
      <c r="E251" s="2"/>
      <c r="F251" s="4"/>
      <c r="G251" s="4"/>
    </row>
    <row r="252" spans="1:7">
      <c r="A252" s="4"/>
      <c r="B252" s="4"/>
      <c r="C252" s="4"/>
      <c r="D252" s="4"/>
      <c r="E252" s="2"/>
      <c r="F252" s="4"/>
      <c r="G252" s="4"/>
    </row>
    <row r="253" spans="1:7">
      <c r="A253" s="4"/>
      <c r="B253" s="4"/>
      <c r="C253" s="4"/>
      <c r="D253" s="4"/>
      <c r="E253" s="2"/>
      <c r="F253" s="4"/>
      <c r="G253" s="4"/>
    </row>
    <row r="254" spans="1:7">
      <c r="A254" s="4"/>
      <c r="B254" s="4"/>
      <c r="C254" s="4"/>
      <c r="D254" s="4"/>
      <c r="E254" s="2"/>
      <c r="F254" s="4"/>
      <c r="G254" s="4"/>
    </row>
    <row r="255" spans="1:7">
      <c r="A255" s="4"/>
      <c r="B255" s="4"/>
      <c r="C255" s="4"/>
      <c r="D255" s="4"/>
      <c r="E255" s="2"/>
      <c r="F255" s="4"/>
      <c r="G255" s="4"/>
    </row>
    <row r="256" spans="1:7">
      <c r="A256" s="4"/>
      <c r="B256" s="4"/>
      <c r="C256" s="4"/>
      <c r="D256" s="4"/>
      <c r="E256" s="2"/>
      <c r="F256" s="4"/>
      <c r="G256" s="4"/>
    </row>
    <row r="257" spans="1:7">
      <c r="A257" s="4"/>
      <c r="B257" s="4"/>
      <c r="C257" s="4"/>
      <c r="D257" s="4"/>
      <c r="E257" s="2"/>
      <c r="F257" s="4"/>
      <c r="G257" s="4"/>
    </row>
    <row r="258" spans="1:7">
      <c r="A258" s="4"/>
      <c r="B258" s="4"/>
      <c r="C258" s="4"/>
      <c r="D258" s="4"/>
      <c r="E258" s="2"/>
      <c r="F258" s="4"/>
      <c r="G258" s="4"/>
    </row>
    <row r="259" spans="1:7">
      <c r="A259" s="4"/>
      <c r="B259" s="4"/>
      <c r="C259" s="4"/>
      <c r="D259" s="4"/>
      <c r="E259" s="2"/>
      <c r="F259" s="4"/>
      <c r="G259" s="4"/>
    </row>
    <row r="260" spans="1:7">
      <c r="A260" s="4"/>
      <c r="B260" s="4"/>
      <c r="C260" s="4"/>
      <c r="D260" s="4"/>
      <c r="E260" s="2"/>
      <c r="F260" s="4"/>
      <c r="G260" s="4"/>
    </row>
    <row r="261" spans="1:7">
      <c r="A261" s="4"/>
      <c r="B261" s="4"/>
      <c r="C261" s="4"/>
      <c r="D261" s="4"/>
      <c r="E261" s="2"/>
      <c r="F261" s="4"/>
      <c r="G261" s="4"/>
    </row>
    <row r="262" spans="1:7">
      <c r="A262" s="4"/>
      <c r="B262" s="4"/>
      <c r="C262" s="4"/>
      <c r="D262" s="4"/>
      <c r="E262" s="2"/>
      <c r="F262" s="4"/>
      <c r="G262" s="4"/>
    </row>
    <row r="263" spans="1:7">
      <c r="A263" s="4"/>
      <c r="B263" s="4"/>
      <c r="C263" s="4"/>
      <c r="D263" s="4"/>
      <c r="E263" s="2"/>
      <c r="F263" s="4"/>
      <c r="G263" s="4"/>
    </row>
    <row r="264" spans="1:7">
      <c r="A264" s="4"/>
      <c r="B264" s="4"/>
      <c r="C264" s="4"/>
      <c r="D264" s="4"/>
      <c r="E264" s="2"/>
      <c r="F264" s="4"/>
      <c r="G264" s="4"/>
    </row>
    <row r="265" spans="1:7">
      <c r="A265" s="4"/>
      <c r="B265" s="4"/>
      <c r="C265" s="4"/>
      <c r="D265" s="4"/>
      <c r="E265" s="2"/>
      <c r="F265" s="4"/>
      <c r="G265" s="4"/>
    </row>
    <row r="266" spans="1:7">
      <c r="A266" s="4"/>
      <c r="B266" s="4"/>
      <c r="C266" s="4"/>
      <c r="D266" s="4"/>
      <c r="E266" s="2"/>
      <c r="F266" s="4"/>
      <c r="G266" s="4"/>
    </row>
    <row r="267" spans="1:7">
      <c r="A267" s="4"/>
      <c r="B267" s="4"/>
      <c r="C267" s="4"/>
      <c r="D267" s="4"/>
      <c r="E267" s="2"/>
      <c r="F267" s="4"/>
      <c r="G267" s="4"/>
    </row>
    <row r="268" spans="1:7">
      <c r="A268" s="4"/>
      <c r="B268" s="4"/>
      <c r="C268" s="4"/>
      <c r="D268" s="4"/>
      <c r="E268" s="2"/>
      <c r="F268" s="4"/>
      <c r="G268" s="4"/>
    </row>
    <row r="269" spans="1:7">
      <c r="A269" s="4"/>
      <c r="B269" s="4"/>
      <c r="C269" s="4"/>
      <c r="D269" s="4"/>
      <c r="E269" s="2"/>
      <c r="F269" s="4"/>
      <c r="G269" s="4"/>
    </row>
    <row r="270" spans="1:7">
      <c r="A270" s="4"/>
      <c r="B270" s="4"/>
      <c r="C270" s="4"/>
      <c r="D270" s="4"/>
      <c r="E270" s="2"/>
      <c r="F270" s="4"/>
      <c r="G270" s="4"/>
    </row>
    <row r="271" spans="1:7">
      <c r="A271" s="4"/>
      <c r="B271" s="4"/>
      <c r="C271" s="4"/>
      <c r="D271" s="4"/>
      <c r="E271" s="2"/>
      <c r="F271" s="4"/>
      <c r="G271" s="4"/>
    </row>
    <row r="272" spans="1:7">
      <c r="A272" s="4"/>
      <c r="B272" s="4"/>
      <c r="C272" s="4"/>
      <c r="D272" s="4"/>
      <c r="E272" s="2"/>
      <c r="F272" s="4"/>
      <c r="G272" s="4"/>
    </row>
    <row r="273" spans="1:7">
      <c r="A273" s="4"/>
      <c r="B273" s="4"/>
      <c r="C273" s="4"/>
      <c r="D273" s="4"/>
      <c r="E273" s="2"/>
      <c r="F273" s="4"/>
      <c r="G273" s="4"/>
    </row>
    <row r="274" spans="1:7">
      <c r="A274" s="4"/>
      <c r="B274" s="4"/>
      <c r="C274" s="4"/>
      <c r="D274" s="4"/>
      <c r="E274" s="2"/>
      <c r="F274" s="4"/>
      <c r="G274" s="4"/>
    </row>
    <row r="275" spans="1:7">
      <c r="A275" s="4"/>
      <c r="B275" s="4"/>
      <c r="C275" s="4"/>
      <c r="D275" s="4"/>
      <c r="E275" s="2"/>
      <c r="F275" s="4"/>
      <c r="G275" s="4"/>
    </row>
    <row r="276" spans="1:7">
      <c r="A276" s="4"/>
      <c r="B276" s="4"/>
      <c r="C276" s="4"/>
      <c r="D276" s="4"/>
      <c r="E276" s="2"/>
      <c r="F276" s="4"/>
      <c r="G276" s="4"/>
    </row>
    <row r="277" spans="1:7">
      <c r="A277" s="4"/>
      <c r="B277" s="4"/>
      <c r="C277" s="4"/>
      <c r="D277" s="4"/>
      <c r="E277" s="2"/>
      <c r="F277" s="4"/>
      <c r="G277" s="4"/>
    </row>
    <row r="278" spans="1:7">
      <c r="A278" s="4"/>
      <c r="B278" s="4"/>
      <c r="C278" s="4"/>
      <c r="D278" s="4"/>
      <c r="E278" s="2"/>
      <c r="F278" s="4"/>
      <c r="G278" s="4"/>
    </row>
    <row r="279" spans="1:7">
      <c r="A279" s="4"/>
      <c r="B279" s="4"/>
      <c r="C279" s="4"/>
      <c r="D279" s="4"/>
      <c r="E279" s="2"/>
      <c r="F279" s="4"/>
      <c r="G279" s="4"/>
    </row>
    <row r="280" spans="1:7">
      <c r="A280" s="4"/>
      <c r="B280" s="4"/>
      <c r="C280" s="4"/>
      <c r="D280" s="4"/>
      <c r="E280" s="2"/>
      <c r="F280" s="4"/>
      <c r="G280" s="4"/>
    </row>
    <row r="281" spans="1:7">
      <c r="A281" s="4"/>
      <c r="B281" s="4"/>
      <c r="C281" s="4"/>
      <c r="D281" s="4"/>
      <c r="E281" s="2"/>
      <c r="F281" s="4"/>
      <c r="G281" s="4"/>
    </row>
    <row r="282" spans="1:7">
      <c r="A282" s="4"/>
      <c r="B282" s="4"/>
      <c r="C282" s="4"/>
      <c r="D282" s="4"/>
      <c r="E282" s="2"/>
      <c r="F282" s="4"/>
      <c r="G282" s="4"/>
    </row>
    <row r="283" spans="1:7">
      <c r="A283" s="4"/>
      <c r="B283" s="4"/>
      <c r="C283" s="4"/>
      <c r="D283" s="4"/>
      <c r="E283" s="2"/>
      <c r="F283" s="4"/>
      <c r="G283" s="4"/>
    </row>
    <row r="284" spans="1:7">
      <c r="A284" s="4"/>
      <c r="B284" s="4"/>
      <c r="C284" s="4"/>
      <c r="D284" s="4"/>
      <c r="E284" s="2"/>
      <c r="F284" s="4"/>
      <c r="G284" s="4"/>
    </row>
    <row r="285" spans="1:7">
      <c r="A285" s="4"/>
      <c r="B285" s="4"/>
      <c r="C285" s="4"/>
      <c r="D285" s="4"/>
      <c r="E285" s="2"/>
      <c r="F285" s="4"/>
      <c r="G285" s="4"/>
    </row>
    <row r="286" spans="1:7">
      <c r="A286" s="4"/>
      <c r="B286" s="4"/>
      <c r="C286" s="4"/>
      <c r="D286" s="4"/>
      <c r="E286" s="2"/>
      <c r="F286" s="4"/>
      <c r="G286" s="4"/>
    </row>
    <row r="287" spans="1:7">
      <c r="A287" s="4"/>
      <c r="B287" s="4"/>
      <c r="C287" s="4"/>
      <c r="D287" s="4"/>
      <c r="E287" s="2"/>
      <c r="F287" s="4"/>
      <c r="G287" s="4"/>
    </row>
    <row r="288" spans="1:7">
      <c r="A288" s="4"/>
      <c r="B288" s="4"/>
      <c r="C288" s="4"/>
      <c r="D288" s="4"/>
      <c r="E288" s="2"/>
      <c r="F288" s="4"/>
      <c r="G288" s="4"/>
    </row>
    <row r="289" spans="1:7">
      <c r="A289" s="4"/>
      <c r="B289" s="4"/>
      <c r="C289" s="4"/>
      <c r="D289" s="4"/>
      <c r="E289" s="2"/>
      <c r="F289" s="4"/>
      <c r="G289" s="4"/>
    </row>
    <row r="290" spans="1:7">
      <c r="A290" s="4"/>
      <c r="B290" s="4"/>
      <c r="C290" s="4"/>
      <c r="D290" s="4"/>
      <c r="E290" s="2"/>
      <c r="F290" s="4"/>
      <c r="G290" s="4"/>
    </row>
    <row r="291" spans="1:7">
      <c r="A291" s="4"/>
      <c r="B291" s="4"/>
      <c r="C291" s="4"/>
      <c r="D291" s="4"/>
      <c r="E291" s="2"/>
      <c r="F291" s="4"/>
      <c r="G291" s="4"/>
    </row>
    <row r="292" spans="1:7">
      <c r="A292" s="4"/>
      <c r="B292" s="4"/>
      <c r="C292" s="4"/>
      <c r="D292" s="4"/>
      <c r="E292" s="2"/>
      <c r="F292" s="4"/>
      <c r="G292" s="4"/>
    </row>
    <row r="293" spans="1:7">
      <c r="A293" s="4"/>
      <c r="B293" s="4"/>
      <c r="C293" s="4"/>
      <c r="D293" s="4"/>
      <c r="E293" s="2"/>
      <c r="F293" s="4"/>
      <c r="G293" s="4"/>
    </row>
    <row r="294" spans="1:7">
      <c r="A294" s="4"/>
      <c r="B294" s="4"/>
      <c r="C294" s="4"/>
      <c r="D294" s="4"/>
      <c r="E294" s="2"/>
      <c r="F294" s="4"/>
      <c r="G294" s="4"/>
    </row>
    <row r="295" spans="1:7">
      <c r="A295" s="4"/>
      <c r="B295" s="4"/>
      <c r="C295" s="4"/>
      <c r="D295" s="4"/>
      <c r="E295" s="2"/>
      <c r="F295" s="4"/>
      <c r="G295" s="4"/>
    </row>
    <row r="296" spans="1:7">
      <c r="A296" s="4"/>
      <c r="B296" s="4"/>
      <c r="C296" s="4"/>
      <c r="D296" s="4"/>
      <c r="E296" s="2"/>
      <c r="F296" s="4"/>
      <c r="G296" s="4"/>
    </row>
    <row r="297" spans="1:7">
      <c r="A297" s="4"/>
      <c r="B297" s="4"/>
      <c r="C297" s="4"/>
      <c r="D297" s="4"/>
      <c r="E297" s="2"/>
      <c r="F297" s="4"/>
      <c r="G297" s="4"/>
    </row>
    <row r="298" spans="1:7">
      <c r="A298" s="4"/>
      <c r="B298" s="4"/>
      <c r="C298" s="4"/>
      <c r="D298" s="4"/>
      <c r="E298" s="2"/>
      <c r="F298" s="4"/>
      <c r="G298" s="4"/>
    </row>
    <row r="299" spans="1:7">
      <c r="A299" s="4"/>
      <c r="B299" s="4"/>
      <c r="C299" s="4"/>
      <c r="D299" s="4"/>
      <c r="E299" s="2"/>
      <c r="F299" s="4"/>
      <c r="G299" s="4"/>
    </row>
    <row r="300" spans="1:7">
      <c r="A300" s="4"/>
      <c r="B300" s="4"/>
      <c r="C300" s="4"/>
      <c r="D300" s="4"/>
      <c r="E300" s="2"/>
      <c r="F300" s="4"/>
      <c r="G300" s="4"/>
    </row>
    <row r="301" spans="1:7">
      <c r="A301" s="4"/>
      <c r="B301" s="4"/>
      <c r="C301" s="4"/>
      <c r="D301" s="4"/>
      <c r="E301" s="2"/>
      <c r="F301" s="4"/>
      <c r="G301" s="4"/>
    </row>
    <row r="302" spans="1:7">
      <c r="A302" s="4"/>
      <c r="B302" s="4"/>
      <c r="C302" s="4"/>
      <c r="D302" s="4"/>
      <c r="E302" s="2"/>
      <c r="F302" s="4"/>
      <c r="G302" s="4"/>
    </row>
    <row r="303" spans="1:7">
      <c r="A303" s="4"/>
      <c r="B303" s="4"/>
      <c r="C303" s="4"/>
      <c r="D303" s="4"/>
      <c r="E303" s="2"/>
      <c r="F303" s="4"/>
      <c r="G303" s="4"/>
    </row>
    <row r="304" spans="1:7">
      <c r="A304" s="4"/>
      <c r="B304" s="4"/>
      <c r="C304" s="4"/>
      <c r="D304" s="4"/>
      <c r="E304" s="2"/>
      <c r="F304" s="4"/>
      <c r="G304" s="4"/>
    </row>
    <row r="305" spans="1:7">
      <c r="A305" s="4"/>
      <c r="B305" s="4"/>
      <c r="C305" s="4"/>
      <c r="D305" s="4"/>
      <c r="E305" s="2"/>
      <c r="F305" s="4"/>
      <c r="G305" s="4"/>
    </row>
    <row r="306" spans="1:7">
      <c r="A306" s="4"/>
      <c r="B306" s="4"/>
      <c r="C306" s="4"/>
      <c r="D306" s="4"/>
      <c r="E306" s="2"/>
      <c r="F306" s="4"/>
      <c r="G306" s="4"/>
    </row>
    <row r="307" spans="1:7">
      <c r="A307" s="4"/>
      <c r="B307" s="4"/>
      <c r="C307" s="4"/>
      <c r="D307" s="4"/>
      <c r="E307" s="2"/>
      <c r="F307" s="4"/>
      <c r="G307" s="4"/>
    </row>
    <row r="308" spans="1:7">
      <c r="A308" s="4"/>
      <c r="B308" s="4"/>
      <c r="C308" s="4"/>
      <c r="D308" s="4"/>
      <c r="E308" s="2"/>
      <c r="F308" s="4"/>
      <c r="G308" s="4"/>
    </row>
    <row r="309" spans="1:7">
      <c r="A309" s="4"/>
      <c r="B309" s="4"/>
      <c r="C309" s="4"/>
      <c r="D309" s="4"/>
      <c r="E309" s="2"/>
      <c r="F309" s="4"/>
      <c r="G309" s="4"/>
    </row>
    <row r="310" spans="1:7">
      <c r="A310" s="4"/>
      <c r="B310" s="4"/>
      <c r="C310" s="4"/>
      <c r="D310" s="4"/>
      <c r="E310" s="2"/>
      <c r="F310" s="4"/>
      <c r="G310" s="4"/>
    </row>
    <row r="311" spans="1:7">
      <c r="A311" s="4"/>
      <c r="B311" s="4"/>
      <c r="C311" s="4"/>
      <c r="D311" s="4"/>
      <c r="E311" s="2"/>
      <c r="F311" s="4"/>
      <c r="G311" s="4"/>
    </row>
    <row r="312" spans="1:7">
      <c r="A312" s="4"/>
      <c r="B312" s="4"/>
      <c r="C312" s="4"/>
      <c r="D312" s="4"/>
      <c r="E312" s="2"/>
      <c r="F312" s="4"/>
      <c r="G312" s="4"/>
    </row>
    <row r="313" spans="1:7">
      <c r="A313" s="4"/>
      <c r="B313" s="4"/>
      <c r="C313" s="4"/>
      <c r="D313" s="4"/>
      <c r="E313" s="2"/>
      <c r="F313" s="4"/>
      <c r="G313" s="4"/>
    </row>
    <row r="314" spans="1:7">
      <c r="A314" s="4"/>
      <c r="B314" s="4"/>
      <c r="C314" s="4"/>
      <c r="D314" s="4"/>
      <c r="E314" s="2"/>
      <c r="F314" s="4"/>
      <c r="G314" s="4"/>
    </row>
    <row r="315" spans="1:7">
      <c r="A315" s="4"/>
      <c r="B315" s="4"/>
      <c r="C315" s="4"/>
      <c r="D315" s="4"/>
      <c r="E315" s="2"/>
      <c r="F315" s="4"/>
      <c r="G315" s="4"/>
    </row>
    <row r="316" spans="1:7">
      <c r="A316" s="4"/>
      <c r="B316" s="4"/>
      <c r="C316" s="4"/>
      <c r="D316" s="4"/>
      <c r="E316" s="2"/>
      <c r="F316" s="4"/>
      <c r="G316" s="4"/>
    </row>
    <row r="317" spans="1:7">
      <c r="A317" s="4"/>
      <c r="B317" s="4"/>
      <c r="C317" s="4"/>
      <c r="D317" s="4"/>
      <c r="E317" s="2"/>
      <c r="F317" s="4"/>
      <c r="G317" s="4"/>
    </row>
    <row r="318" spans="1:7">
      <c r="A318" s="4"/>
      <c r="B318" s="4"/>
      <c r="C318" s="4"/>
      <c r="D318" s="4"/>
      <c r="E318" s="2"/>
      <c r="F318" s="4"/>
      <c r="G318" s="4"/>
    </row>
    <row r="319" spans="1:7">
      <c r="A319" s="4"/>
      <c r="B319" s="4"/>
      <c r="C319" s="4"/>
      <c r="D319" s="4"/>
      <c r="E319" s="2"/>
      <c r="F319" s="4"/>
      <c r="G319" s="4"/>
    </row>
    <row r="320" spans="1:7">
      <c r="A320" s="4"/>
      <c r="B320" s="4"/>
      <c r="C320" s="4"/>
      <c r="D320" s="4"/>
      <c r="E320" s="2"/>
      <c r="F320" s="4"/>
      <c r="G320" s="4"/>
    </row>
    <row r="321" spans="1:7">
      <c r="A321" s="4"/>
      <c r="B321" s="4"/>
      <c r="C321" s="4"/>
      <c r="D321" s="4"/>
      <c r="E321" s="2"/>
      <c r="F321" s="4"/>
      <c r="G321" s="4"/>
    </row>
    <row r="322" spans="1:7">
      <c r="A322" s="4"/>
      <c r="B322" s="4"/>
      <c r="C322" s="4"/>
      <c r="D322" s="4"/>
      <c r="E322" s="2"/>
      <c r="F322" s="4"/>
      <c r="G322" s="4"/>
    </row>
    <row r="323" spans="1:7">
      <c r="A323" s="4"/>
      <c r="B323" s="4"/>
      <c r="C323" s="4"/>
      <c r="D323" s="4"/>
      <c r="E323" s="2"/>
      <c r="F323" s="4"/>
      <c r="G323" s="4"/>
    </row>
    <row r="324" spans="1:7">
      <c r="A324" s="4"/>
      <c r="B324" s="4"/>
      <c r="C324" s="4"/>
      <c r="D324" s="4"/>
      <c r="E324" s="2"/>
      <c r="F324" s="4"/>
      <c r="G324" s="4"/>
    </row>
    <row r="325" spans="1:7">
      <c r="A325" s="4"/>
      <c r="B325" s="4"/>
      <c r="C325" s="4"/>
      <c r="D325" s="4"/>
      <c r="E325" s="2"/>
      <c r="F325" s="4"/>
      <c r="G325" s="4"/>
    </row>
    <row r="326" spans="1:7">
      <c r="A326" s="4"/>
      <c r="B326" s="4"/>
      <c r="C326" s="4"/>
      <c r="D326" s="4"/>
      <c r="E326" s="2"/>
      <c r="F326" s="4"/>
      <c r="G326" s="4"/>
    </row>
    <row r="327" spans="1:7">
      <c r="A327" s="4"/>
      <c r="B327" s="4"/>
      <c r="C327" s="4"/>
      <c r="D327" s="4"/>
      <c r="E327" s="2"/>
      <c r="F327" s="4"/>
      <c r="G327" s="4"/>
    </row>
    <row r="328" spans="1:7">
      <c r="A328" s="4"/>
      <c r="B328" s="4"/>
      <c r="C328" s="4"/>
      <c r="D328" s="4"/>
      <c r="E328" s="2"/>
      <c r="F328" s="4"/>
      <c r="G328" s="4"/>
    </row>
    <row r="329" spans="1:7">
      <c r="A329" s="4"/>
      <c r="B329" s="4"/>
      <c r="C329" s="4"/>
      <c r="D329" s="4"/>
      <c r="E329" s="2"/>
      <c r="F329" s="4"/>
      <c r="G329" s="4"/>
    </row>
    <row r="330" spans="1:7">
      <c r="A330" s="4"/>
      <c r="B330" s="4"/>
      <c r="C330" s="4"/>
      <c r="D330" s="4"/>
      <c r="E330" s="2"/>
      <c r="F330" s="4"/>
      <c r="G330" s="4"/>
    </row>
    <row r="331" spans="1:7">
      <c r="A331" s="4"/>
      <c r="B331" s="4"/>
      <c r="C331" s="4"/>
      <c r="D331" s="4"/>
      <c r="E331" s="2"/>
      <c r="F331" s="4"/>
      <c r="G331" s="4"/>
    </row>
    <row r="332" spans="1:7">
      <c r="A332" s="4"/>
      <c r="B332" s="4"/>
      <c r="C332" s="4"/>
      <c r="D332" s="4"/>
      <c r="E332" s="2"/>
      <c r="F332" s="4"/>
      <c r="G332" s="4"/>
    </row>
    <row r="333" spans="1:7">
      <c r="A333" s="4"/>
      <c r="B333" s="4"/>
      <c r="C333" s="4"/>
      <c r="D333" s="4"/>
      <c r="E333" s="2"/>
      <c r="F333" s="4"/>
      <c r="G333" s="4"/>
    </row>
    <row r="334" spans="1:7">
      <c r="A334" s="4"/>
      <c r="B334" s="4"/>
      <c r="C334" s="4"/>
      <c r="D334" s="4"/>
      <c r="E334" s="2"/>
      <c r="F334" s="4"/>
      <c r="G334" s="4"/>
    </row>
    <row r="335" spans="1:7">
      <c r="A335" s="4"/>
      <c r="B335" s="4"/>
      <c r="C335" s="4"/>
      <c r="D335" s="4"/>
      <c r="E335" s="2"/>
      <c r="F335" s="4"/>
      <c r="G335" s="4"/>
    </row>
    <row r="336" spans="1:7">
      <c r="A336" s="4"/>
      <c r="B336" s="4"/>
      <c r="C336" s="4"/>
      <c r="D336" s="4"/>
      <c r="E336" s="2"/>
      <c r="F336" s="4"/>
      <c r="G336" s="4"/>
    </row>
    <row r="337" spans="1:7">
      <c r="A337" s="4"/>
      <c r="B337" s="4"/>
      <c r="C337" s="4"/>
      <c r="D337" s="4"/>
      <c r="E337" s="2"/>
      <c r="F337" s="4"/>
      <c r="G337" s="4"/>
    </row>
    <row r="338" spans="1:7">
      <c r="A338" s="4"/>
      <c r="B338" s="4"/>
      <c r="C338" s="4"/>
      <c r="D338" s="4"/>
      <c r="E338" s="2"/>
      <c r="F338" s="4"/>
      <c r="G338" s="4"/>
    </row>
    <row r="339" spans="1:7">
      <c r="A339" s="4"/>
      <c r="B339" s="4"/>
      <c r="C339" s="4"/>
      <c r="D339" s="4"/>
      <c r="E339" s="2"/>
      <c r="F339" s="4"/>
      <c r="G339" s="4"/>
    </row>
    <row r="340" spans="1:7">
      <c r="A340" s="4"/>
      <c r="B340" s="4"/>
      <c r="C340" s="4"/>
      <c r="D340" s="4"/>
      <c r="E340" s="2"/>
      <c r="F340" s="4"/>
      <c r="G340" s="4"/>
    </row>
    <row r="341" spans="1:7">
      <c r="A341" s="4"/>
      <c r="B341" s="4"/>
      <c r="C341" s="4"/>
      <c r="D341" s="4"/>
      <c r="E341" s="2"/>
      <c r="F341" s="4"/>
      <c r="G341" s="4"/>
    </row>
    <row r="342" spans="1:7">
      <c r="A342" s="4"/>
      <c r="B342" s="4"/>
      <c r="C342" s="4"/>
      <c r="D342" s="4"/>
      <c r="E342" s="2"/>
      <c r="F342" s="4"/>
      <c r="G342" s="4"/>
    </row>
    <row r="343" spans="1:7">
      <c r="A343" s="4"/>
      <c r="B343" s="4"/>
      <c r="C343" s="4"/>
      <c r="D343" s="4"/>
      <c r="E343" s="2"/>
      <c r="F343" s="4"/>
      <c r="G343" s="4"/>
    </row>
    <row r="344" spans="1:7">
      <c r="A344" s="4"/>
      <c r="B344" s="4"/>
      <c r="C344" s="4"/>
      <c r="D344" s="4"/>
      <c r="E344" s="2"/>
      <c r="F344" s="4"/>
      <c r="G344" s="4"/>
    </row>
    <row r="345" spans="1:7">
      <c r="A345" s="4"/>
      <c r="B345" s="4"/>
      <c r="C345" s="4"/>
      <c r="D345" s="4"/>
      <c r="E345" s="2"/>
      <c r="F345" s="4"/>
      <c r="G345" s="4"/>
    </row>
    <row r="346" spans="1:7">
      <c r="A346" s="4"/>
      <c r="B346" s="4"/>
      <c r="C346" s="4"/>
      <c r="D346" s="4"/>
      <c r="E346" s="2"/>
      <c r="F346" s="4"/>
      <c r="G346" s="4"/>
    </row>
    <row r="347" spans="1:7">
      <c r="A347" s="4"/>
      <c r="B347" s="4"/>
      <c r="C347" s="4"/>
      <c r="D347" s="4"/>
      <c r="E347" s="2"/>
      <c r="F347" s="4"/>
      <c r="G347" s="4"/>
    </row>
    <row r="348" spans="1:7">
      <c r="A348" s="4"/>
      <c r="B348" s="4"/>
      <c r="C348" s="4"/>
      <c r="D348" s="4"/>
      <c r="E348" s="2"/>
      <c r="F348" s="4"/>
      <c r="G348" s="4"/>
    </row>
    <row r="349" spans="1:7">
      <c r="A349" s="4"/>
      <c r="B349" s="4"/>
      <c r="C349" s="4"/>
      <c r="D349" s="4"/>
      <c r="E349" s="2"/>
      <c r="F349" s="4"/>
      <c r="G349" s="4"/>
    </row>
    <row r="350" spans="1:7">
      <c r="A350" s="4"/>
      <c r="B350" s="4"/>
      <c r="C350" s="4"/>
      <c r="D350" s="4"/>
      <c r="E350" s="2"/>
      <c r="F350" s="4"/>
      <c r="G350" s="4"/>
    </row>
    <row r="351" spans="1:7">
      <c r="A351" s="4"/>
      <c r="B351" s="4"/>
      <c r="C351" s="4"/>
      <c r="D351" s="4"/>
      <c r="E351" s="2"/>
      <c r="F351" s="4"/>
      <c r="G351" s="4"/>
    </row>
    <row r="352" spans="1:7">
      <c r="A352" s="4"/>
      <c r="B352" s="4"/>
      <c r="C352" s="4"/>
      <c r="D352" s="4"/>
      <c r="E352" s="2"/>
      <c r="F352" s="4"/>
      <c r="G352" s="4"/>
    </row>
    <row r="353" spans="1:7">
      <c r="A353" s="4"/>
      <c r="B353" s="4"/>
      <c r="C353" s="4"/>
      <c r="D353" s="4"/>
      <c r="E353" s="2"/>
      <c r="F353" s="4"/>
      <c r="G353" s="4"/>
    </row>
    <row r="354" spans="1:7">
      <c r="A354" s="4"/>
      <c r="B354" s="4"/>
      <c r="C354" s="4"/>
      <c r="D354" s="4"/>
      <c r="E354" s="2"/>
      <c r="F354" s="4"/>
      <c r="G354" s="4"/>
    </row>
    <row r="355" spans="1:7">
      <c r="A355" s="4"/>
      <c r="B355" s="4"/>
      <c r="C355" s="4"/>
      <c r="D355" s="4"/>
      <c r="E355" s="2"/>
      <c r="F355" s="4"/>
      <c r="G355" s="4"/>
    </row>
    <row r="356" spans="1:7">
      <c r="A356" s="4"/>
      <c r="B356" s="4"/>
      <c r="C356" s="4"/>
      <c r="D356" s="4"/>
      <c r="E356" s="2"/>
      <c r="F356" s="4"/>
      <c r="G356" s="4"/>
    </row>
    <row r="357" spans="1:7">
      <c r="A357" s="4"/>
      <c r="B357" s="4"/>
      <c r="C357" s="4"/>
      <c r="D357" s="4"/>
      <c r="E357" s="2"/>
      <c r="F357" s="4"/>
      <c r="G357" s="4"/>
    </row>
    <row r="358" spans="1:7">
      <c r="A358" s="4"/>
      <c r="B358" s="4"/>
      <c r="C358" s="4"/>
      <c r="D358" s="4"/>
      <c r="E358" s="2"/>
      <c r="F358" s="4"/>
      <c r="G358" s="4"/>
    </row>
    <row r="359" spans="1:7">
      <c r="A359" s="4"/>
      <c r="B359" s="4"/>
      <c r="C359" s="4"/>
      <c r="D359" s="4"/>
      <c r="E359" s="2"/>
      <c r="F359" s="4"/>
      <c r="G359" s="4"/>
    </row>
    <row r="360" spans="1:7">
      <c r="A360" s="4"/>
      <c r="B360" s="4"/>
      <c r="C360" s="4"/>
      <c r="D360" s="4"/>
      <c r="E360" s="2"/>
      <c r="F360" s="4"/>
      <c r="G360" s="4"/>
    </row>
    <row r="361" spans="1:7">
      <c r="A361" s="4"/>
      <c r="B361" s="4"/>
      <c r="C361" s="4"/>
      <c r="D361" s="4"/>
      <c r="E361" s="2"/>
      <c r="F361" s="4"/>
      <c r="G361" s="4"/>
    </row>
    <row r="362" spans="1:7">
      <c r="A362" s="4"/>
      <c r="B362" s="4"/>
      <c r="C362" s="4"/>
      <c r="D362" s="4"/>
      <c r="E362" s="2"/>
      <c r="F362" s="4"/>
      <c r="G362" s="4"/>
    </row>
    <row r="363" spans="1:7">
      <c r="A363" s="4"/>
      <c r="B363" s="4"/>
      <c r="C363" s="4"/>
      <c r="D363" s="4"/>
      <c r="E363" s="2"/>
      <c r="F363" s="4"/>
      <c r="G363" s="4"/>
    </row>
    <row r="364" spans="1:7">
      <c r="A364" s="4"/>
      <c r="B364" s="4"/>
      <c r="C364" s="4"/>
      <c r="D364" s="4"/>
      <c r="E364" s="2"/>
      <c r="F364" s="4"/>
      <c r="G364" s="4"/>
    </row>
    <row r="365" spans="1:7">
      <c r="A365" s="4"/>
      <c r="B365" s="4"/>
      <c r="C365" s="4"/>
      <c r="D365" s="4"/>
      <c r="E365" s="2"/>
      <c r="F365" s="4"/>
      <c r="G365" s="4"/>
    </row>
    <row r="366" spans="1:7">
      <c r="A366" s="4"/>
      <c r="B366" s="4"/>
      <c r="C366" s="4"/>
      <c r="D366" s="4"/>
      <c r="E366" s="2"/>
      <c r="F366" s="4"/>
      <c r="G366" s="4"/>
    </row>
    <row r="367" spans="1:7">
      <c r="A367" s="4"/>
      <c r="B367" s="4"/>
      <c r="C367" s="4"/>
      <c r="D367" s="4"/>
      <c r="E367" s="2"/>
      <c r="F367" s="4"/>
      <c r="G367" s="4"/>
    </row>
    <row r="368" spans="1:7">
      <c r="A368" s="4"/>
      <c r="B368" s="4"/>
      <c r="C368" s="4"/>
      <c r="D368" s="4"/>
      <c r="E368" s="2"/>
      <c r="F368" s="4"/>
      <c r="G368" s="4"/>
    </row>
    <row r="369" spans="1:7">
      <c r="A369" s="4"/>
      <c r="B369" s="4"/>
      <c r="C369" s="4"/>
      <c r="D369" s="4"/>
      <c r="E369" s="2"/>
      <c r="F369" s="4"/>
      <c r="G369" s="4"/>
    </row>
    <row r="370" spans="1:7">
      <c r="A370" s="4"/>
      <c r="B370" s="4"/>
      <c r="C370" s="4"/>
      <c r="D370" s="4"/>
      <c r="E370" s="2"/>
      <c r="F370" s="4"/>
      <c r="G370" s="4"/>
    </row>
    <row r="371" spans="1:7">
      <c r="A371" s="4"/>
      <c r="B371" s="4"/>
      <c r="C371" s="4"/>
      <c r="D371" s="4"/>
      <c r="E371" s="2"/>
      <c r="F371" s="4"/>
      <c r="G371" s="4"/>
    </row>
    <row r="372" spans="1:7">
      <c r="A372" s="4"/>
      <c r="B372" s="4"/>
      <c r="C372" s="4"/>
      <c r="D372" s="4"/>
      <c r="E372" s="2"/>
      <c r="F372" s="4"/>
      <c r="G372" s="4"/>
    </row>
    <row r="373" spans="1:7">
      <c r="A373" s="4"/>
      <c r="B373" s="4"/>
      <c r="C373" s="4"/>
      <c r="D373" s="4"/>
      <c r="E373" s="2"/>
      <c r="F373" s="4"/>
      <c r="G373" s="4"/>
    </row>
    <row r="374" spans="1:7">
      <c r="A374" s="4"/>
      <c r="B374" s="4"/>
      <c r="C374" s="4"/>
      <c r="D374" s="4"/>
      <c r="E374" s="2"/>
      <c r="F374" s="4"/>
      <c r="G374" s="4"/>
    </row>
    <row r="375" spans="1:7">
      <c r="A375" s="4"/>
      <c r="B375" s="4"/>
      <c r="C375" s="4"/>
      <c r="D375" s="4"/>
      <c r="E375" s="2"/>
      <c r="F375" s="4"/>
      <c r="G375" s="4"/>
    </row>
    <row r="376" spans="1:7">
      <c r="A376" s="4"/>
      <c r="B376" s="4"/>
      <c r="C376" s="4"/>
      <c r="D376" s="4"/>
      <c r="E376" s="2"/>
      <c r="F376" s="4"/>
      <c r="G376" s="4"/>
    </row>
    <row r="377" spans="1:7">
      <c r="A377" s="4"/>
      <c r="B377" s="4"/>
      <c r="C377" s="4"/>
      <c r="D377" s="4"/>
      <c r="E377" s="2"/>
      <c r="F377" s="4"/>
      <c r="G377" s="4"/>
    </row>
    <row r="378" spans="1:7">
      <c r="A378" s="4"/>
      <c r="B378" s="4"/>
      <c r="C378" s="4"/>
      <c r="D378" s="4"/>
      <c r="E378" s="2"/>
      <c r="F378" s="4"/>
      <c r="G378" s="4"/>
    </row>
    <row r="379" spans="1:7">
      <c r="A379" s="4"/>
      <c r="B379" s="4"/>
      <c r="C379" s="4"/>
      <c r="D379" s="4"/>
      <c r="E379" s="2"/>
      <c r="F379" s="4"/>
      <c r="G379" s="4"/>
    </row>
    <row r="380" spans="1:7">
      <c r="A380" s="4"/>
      <c r="B380" s="4"/>
      <c r="C380" s="4"/>
      <c r="D380" s="4"/>
      <c r="E380" s="2"/>
      <c r="F380" s="4"/>
      <c r="G380" s="4"/>
    </row>
    <row r="381" spans="1:7">
      <c r="A381" s="4"/>
      <c r="B381" s="4"/>
      <c r="C381" s="4"/>
      <c r="D381" s="4"/>
      <c r="E381" s="2"/>
      <c r="F381" s="4"/>
      <c r="G381" s="4"/>
    </row>
    <row r="382" spans="1:7">
      <c r="A382" s="4"/>
      <c r="B382" s="4"/>
      <c r="C382" s="4"/>
      <c r="D382" s="4"/>
      <c r="E382" s="2"/>
      <c r="F382" s="4"/>
      <c r="G382" s="4"/>
    </row>
    <row r="383" spans="1:7">
      <c r="A383" s="4"/>
      <c r="B383" s="4"/>
      <c r="C383" s="4"/>
      <c r="D383" s="4"/>
      <c r="E383" s="2"/>
      <c r="F383" s="4"/>
      <c r="G383" s="4"/>
    </row>
    <row r="384" spans="1:7">
      <c r="A384" s="4"/>
      <c r="B384" s="4"/>
      <c r="C384" s="4"/>
      <c r="D384" s="4"/>
      <c r="E384" s="2"/>
      <c r="F384" s="4"/>
      <c r="G384" s="4"/>
    </row>
    <row r="385" spans="1:7">
      <c r="A385" s="4"/>
      <c r="B385" s="4"/>
      <c r="C385" s="4"/>
      <c r="D385" s="4"/>
      <c r="E385" s="2"/>
      <c r="F385" s="4"/>
      <c r="G385" s="4"/>
    </row>
    <row r="386" spans="1:7">
      <c r="A386" s="4"/>
      <c r="B386" s="4"/>
      <c r="C386" s="4"/>
      <c r="D386" s="4"/>
      <c r="E386" s="2"/>
      <c r="F386" s="4"/>
      <c r="G386" s="4"/>
    </row>
    <row r="387" spans="1:7">
      <c r="A387" s="4"/>
      <c r="B387" s="4"/>
      <c r="C387" s="4"/>
      <c r="D387" s="4"/>
      <c r="E387" s="2"/>
      <c r="F387" s="4"/>
      <c r="G387" s="4"/>
    </row>
    <row r="388" spans="1:7">
      <c r="A388" s="4"/>
      <c r="B388" s="4"/>
      <c r="C388" s="4"/>
      <c r="D388" s="4"/>
      <c r="E388" s="2"/>
      <c r="F388" s="4"/>
      <c r="G388" s="4"/>
    </row>
    <row r="389" spans="1:7">
      <c r="A389" s="4"/>
      <c r="B389" s="4"/>
      <c r="C389" s="4"/>
      <c r="D389" s="4"/>
      <c r="E389" s="2"/>
      <c r="F389" s="4"/>
      <c r="G389" s="4"/>
    </row>
    <row r="390" spans="1:7">
      <c r="A390" s="4"/>
      <c r="B390" s="4"/>
      <c r="C390" s="4"/>
      <c r="D390" s="4"/>
      <c r="E390" s="2"/>
      <c r="F390" s="4"/>
      <c r="G390" s="4"/>
    </row>
    <row r="391" spans="1:7">
      <c r="A391" s="4"/>
      <c r="B391" s="4"/>
      <c r="C391" s="4"/>
      <c r="D391" s="4"/>
      <c r="E391" s="2"/>
      <c r="F391" s="4"/>
      <c r="G391" s="4"/>
    </row>
    <row r="392" spans="1:7">
      <c r="A392" s="4"/>
      <c r="B392" s="4"/>
      <c r="C392" s="4"/>
      <c r="D392" s="4"/>
      <c r="E392" s="2"/>
      <c r="F392" s="4"/>
      <c r="G392" s="4"/>
    </row>
    <row r="393" spans="1:7">
      <c r="A393" s="4"/>
      <c r="B393" s="4"/>
      <c r="C393" s="4"/>
      <c r="D393" s="4"/>
      <c r="E393" s="2"/>
      <c r="F393" s="4"/>
      <c r="G393" s="4"/>
    </row>
    <row r="394" spans="1:7">
      <c r="A394" s="4"/>
      <c r="B394" s="4"/>
      <c r="C394" s="4"/>
      <c r="D394" s="4"/>
      <c r="E394" s="2"/>
      <c r="F394" s="4"/>
      <c r="G394" s="4"/>
    </row>
    <row r="395" spans="1:7">
      <c r="A395" s="4"/>
      <c r="B395" s="4"/>
      <c r="C395" s="4"/>
      <c r="D395" s="4"/>
      <c r="E395" s="2"/>
      <c r="F395" s="4"/>
      <c r="G395" s="4"/>
    </row>
    <row r="396" spans="1:7">
      <c r="A396" s="4"/>
      <c r="B396" s="4"/>
      <c r="C396" s="4"/>
      <c r="D396" s="4"/>
      <c r="E396" s="2"/>
      <c r="F396" s="4"/>
      <c r="G396" s="4"/>
    </row>
    <row r="397" spans="1:7">
      <c r="A397" s="4"/>
      <c r="B397" s="4"/>
      <c r="C397" s="4"/>
      <c r="D397" s="4"/>
      <c r="E397" s="2"/>
      <c r="F397" s="4"/>
      <c r="G397" s="4"/>
    </row>
    <row r="398" spans="1:7">
      <c r="A398" s="4"/>
      <c r="B398" s="4"/>
      <c r="C398" s="4"/>
      <c r="D398" s="4"/>
      <c r="E398" s="2"/>
      <c r="F398" s="4"/>
      <c r="G398" s="4"/>
    </row>
    <row r="399" spans="1:7">
      <c r="A399" s="4"/>
      <c r="B399" s="4"/>
      <c r="C399" s="4"/>
      <c r="D399" s="4"/>
      <c r="E399" s="2"/>
      <c r="F399" s="4"/>
      <c r="G399" s="4"/>
    </row>
    <row r="400" spans="1:7">
      <c r="A400" s="4"/>
      <c r="B400" s="4"/>
      <c r="C400" s="4"/>
      <c r="D400" s="4"/>
      <c r="E400" s="2"/>
      <c r="F400" s="4"/>
      <c r="G400" s="4"/>
    </row>
    <row r="401" spans="1:7">
      <c r="A401" s="4"/>
      <c r="B401" s="4"/>
      <c r="C401" s="4"/>
      <c r="D401" s="4"/>
      <c r="E401" s="2"/>
      <c r="F401" s="4"/>
      <c r="G401" s="4"/>
    </row>
    <row r="402" spans="1:7">
      <c r="A402" s="4"/>
      <c r="B402" s="4"/>
      <c r="C402" s="4"/>
      <c r="D402" s="4"/>
      <c r="E402" s="2"/>
      <c r="F402" s="4"/>
      <c r="G402" s="4"/>
    </row>
    <row r="403" spans="1:7">
      <c r="A403" s="4"/>
      <c r="B403" s="4"/>
      <c r="C403" s="4"/>
      <c r="D403" s="4"/>
      <c r="E403" s="2"/>
      <c r="F403" s="4"/>
      <c r="G403" s="4"/>
    </row>
    <row r="404" spans="1:7">
      <c r="A404" s="4"/>
      <c r="B404" s="4"/>
      <c r="C404" s="4"/>
      <c r="D404" s="4"/>
      <c r="E404" s="2"/>
      <c r="F404" s="4"/>
      <c r="G404" s="4"/>
    </row>
    <row r="405" spans="1:7">
      <c r="A405" s="4"/>
      <c r="B405" s="4"/>
      <c r="C405" s="4"/>
      <c r="D405" s="4"/>
      <c r="E405" s="2"/>
      <c r="F405" s="4"/>
      <c r="G405" s="4"/>
    </row>
    <row r="406" spans="1:7">
      <c r="A406" s="4"/>
      <c r="B406" s="4"/>
      <c r="C406" s="4"/>
      <c r="D406" s="4"/>
      <c r="E406" s="2"/>
      <c r="F406" s="4"/>
      <c r="G406" s="4"/>
    </row>
    <row r="407" spans="1:7">
      <c r="A407" s="4"/>
      <c r="B407" s="4"/>
      <c r="C407" s="4"/>
      <c r="D407" s="4"/>
      <c r="E407" s="2"/>
      <c r="F407" s="4"/>
      <c r="G407" s="4"/>
    </row>
    <row r="408" spans="1:7">
      <c r="A408" s="4"/>
      <c r="B408" s="4"/>
      <c r="C408" s="4"/>
      <c r="D408" s="4"/>
      <c r="E408" s="2"/>
      <c r="F408" s="4"/>
      <c r="G408" s="4"/>
    </row>
    <row r="409" spans="1:7">
      <c r="A409" s="4"/>
      <c r="B409" s="4"/>
      <c r="C409" s="4"/>
      <c r="D409" s="4"/>
      <c r="E409" s="2"/>
      <c r="F409" s="4"/>
      <c r="G409" s="4"/>
    </row>
    <row r="410" spans="1:7">
      <c r="A410" s="4"/>
      <c r="B410" s="4"/>
      <c r="C410" s="4"/>
      <c r="D410" s="4"/>
      <c r="E410" s="2"/>
      <c r="F410" s="4"/>
      <c r="G410" s="4"/>
    </row>
    <row r="411" spans="1:7">
      <c r="A411" s="4"/>
      <c r="B411" s="4"/>
      <c r="C411" s="4"/>
      <c r="D411" s="4"/>
      <c r="E411" s="2"/>
      <c r="F411" s="4"/>
      <c r="G411" s="4"/>
    </row>
    <row r="412" spans="1:7">
      <c r="A412" s="4"/>
      <c r="B412" s="4"/>
      <c r="C412" s="4"/>
      <c r="D412" s="4"/>
      <c r="E412" s="2"/>
      <c r="F412" s="4"/>
      <c r="G412" s="4"/>
    </row>
    <row r="413" spans="1:7">
      <c r="A413" s="4"/>
      <c r="B413" s="4"/>
      <c r="C413" s="4"/>
      <c r="D413" s="4"/>
      <c r="E413" s="2"/>
      <c r="F413" s="4"/>
      <c r="G413" s="4"/>
    </row>
    <row r="414" spans="1:7">
      <c r="A414" s="4"/>
      <c r="B414" s="4"/>
      <c r="C414" s="4"/>
      <c r="D414" s="4"/>
      <c r="E414" s="2"/>
      <c r="F414" s="4"/>
      <c r="G414" s="4"/>
    </row>
    <row r="415" spans="1:7">
      <c r="A415" s="4"/>
      <c r="B415" s="4"/>
      <c r="C415" s="4"/>
      <c r="D415" s="4"/>
      <c r="E415" s="2"/>
      <c r="F415" s="4"/>
      <c r="G415" s="4"/>
    </row>
    <row r="416" spans="1:7">
      <c r="A416" s="4"/>
      <c r="B416" s="4"/>
      <c r="C416" s="4"/>
      <c r="D416" s="4"/>
      <c r="E416" s="2"/>
      <c r="F416" s="4"/>
      <c r="G416" s="4"/>
    </row>
    <row r="417" spans="1:7">
      <c r="A417" s="4"/>
      <c r="B417" s="4"/>
      <c r="C417" s="4"/>
      <c r="D417" s="4"/>
      <c r="E417" s="2"/>
      <c r="F417" s="4"/>
      <c r="G417" s="4"/>
    </row>
    <row r="418" spans="1:7">
      <c r="A418" s="4"/>
      <c r="B418" s="4"/>
      <c r="C418" s="4"/>
      <c r="D418" s="4"/>
      <c r="E418" s="2"/>
      <c r="F418" s="4"/>
      <c r="G418" s="4"/>
    </row>
    <row r="419" spans="1:7">
      <c r="A419" s="4"/>
      <c r="B419" s="4"/>
      <c r="C419" s="4"/>
      <c r="D419" s="4"/>
      <c r="E419" s="2"/>
      <c r="F419" s="4"/>
      <c r="G419" s="4"/>
    </row>
    <row r="420" spans="1:7">
      <c r="A420" s="4"/>
      <c r="B420" s="4"/>
      <c r="C420" s="4"/>
      <c r="D420" s="4"/>
      <c r="E420" s="2"/>
      <c r="F420" s="4"/>
      <c r="G420" s="4"/>
    </row>
    <row r="421" spans="1:7">
      <c r="A421" s="4"/>
      <c r="B421" s="4"/>
      <c r="C421" s="4"/>
      <c r="D421" s="4"/>
      <c r="E421" s="2"/>
      <c r="F421" s="4"/>
      <c r="G421" s="4"/>
    </row>
    <row r="422" spans="1:7">
      <c r="A422" s="4"/>
      <c r="B422" s="4"/>
      <c r="C422" s="4"/>
      <c r="D422" s="4"/>
      <c r="E422" s="2"/>
      <c r="F422" s="4"/>
      <c r="G422" s="4"/>
    </row>
    <row r="423" spans="1:7">
      <c r="A423" s="4"/>
      <c r="B423" s="4"/>
      <c r="C423" s="4"/>
      <c r="D423" s="4"/>
      <c r="E423" s="2"/>
      <c r="F423" s="4"/>
      <c r="G423" s="4"/>
    </row>
    <row r="424" spans="1:7">
      <c r="A424" s="4"/>
      <c r="B424" s="4"/>
      <c r="C424" s="4"/>
      <c r="D424" s="4"/>
      <c r="E424" s="2"/>
      <c r="F424" s="4"/>
      <c r="G424" s="4"/>
    </row>
    <row r="425" spans="1:7">
      <c r="A425" s="4"/>
      <c r="B425" s="4"/>
      <c r="C425" s="4"/>
      <c r="D425" s="4"/>
      <c r="E425" s="2"/>
      <c r="F425" s="4"/>
      <c r="G425" s="4"/>
    </row>
    <row r="426" spans="1:7">
      <c r="A426" s="4"/>
      <c r="B426" s="4"/>
      <c r="C426" s="4"/>
      <c r="D426" s="4"/>
      <c r="E426" s="2"/>
      <c r="F426" s="4"/>
      <c r="G426" s="4"/>
    </row>
    <row r="427" spans="1:7">
      <c r="A427" s="4"/>
      <c r="B427" s="4"/>
      <c r="C427" s="4"/>
      <c r="D427" s="4"/>
      <c r="E427" s="2"/>
      <c r="F427" s="4"/>
      <c r="G427" s="4"/>
    </row>
    <row r="428" spans="1:7">
      <c r="A428" s="4"/>
      <c r="B428" s="4"/>
      <c r="C428" s="4"/>
      <c r="D428" s="4"/>
      <c r="E428" s="2"/>
      <c r="F428" s="4"/>
      <c r="G428" s="4"/>
    </row>
    <row r="429" spans="1:7">
      <c r="A429" s="4"/>
      <c r="B429" s="4"/>
      <c r="C429" s="4"/>
      <c r="D429" s="4"/>
      <c r="E429" s="2"/>
      <c r="F429" s="4"/>
      <c r="G429" s="4"/>
    </row>
    <row r="430" spans="1:7">
      <c r="A430" s="4"/>
      <c r="B430" s="4"/>
      <c r="C430" s="4"/>
      <c r="D430" s="4"/>
      <c r="E430" s="2"/>
      <c r="F430" s="4"/>
      <c r="G430" s="4"/>
    </row>
    <row r="431" spans="1:7">
      <c r="A431" s="4"/>
      <c r="B431" s="4"/>
      <c r="C431" s="4"/>
      <c r="D431" s="4"/>
      <c r="E431" s="2"/>
      <c r="F431" s="4"/>
      <c r="G431" s="4"/>
    </row>
    <row r="432" spans="1:7">
      <c r="A432" s="4"/>
      <c r="B432" s="4"/>
      <c r="C432" s="4"/>
      <c r="D432" s="4"/>
      <c r="E432" s="2"/>
      <c r="F432" s="4"/>
      <c r="G432" s="4"/>
    </row>
    <row r="433" spans="1:7">
      <c r="A433" s="4"/>
      <c r="B433" s="4"/>
      <c r="C433" s="4"/>
      <c r="D433" s="4"/>
      <c r="E433" s="2"/>
      <c r="F433" s="4"/>
      <c r="G433" s="4"/>
    </row>
    <row r="434" spans="1:7">
      <c r="A434" s="4"/>
      <c r="B434" s="4"/>
      <c r="C434" s="4"/>
      <c r="D434" s="4"/>
      <c r="E434" s="2"/>
      <c r="F434" s="4"/>
      <c r="G434" s="4"/>
    </row>
    <row r="435" spans="1:7">
      <c r="A435" s="4"/>
      <c r="B435" s="4"/>
      <c r="C435" s="4"/>
      <c r="D435" s="4"/>
      <c r="E435" s="2"/>
      <c r="F435" s="4"/>
      <c r="G435" s="4"/>
    </row>
    <row r="436" spans="1:7">
      <c r="A436" s="4"/>
      <c r="B436" s="4"/>
      <c r="C436" s="4"/>
      <c r="D436" s="4"/>
      <c r="E436" s="2"/>
      <c r="F436" s="4"/>
      <c r="G436" s="4"/>
    </row>
    <row r="437" spans="1:7">
      <c r="A437" s="4"/>
      <c r="B437" s="4"/>
      <c r="C437" s="4"/>
      <c r="D437" s="4"/>
      <c r="E437" s="2"/>
      <c r="F437" s="4"/>
      <c r="G437" s="4"/>
    </row>
    <row r="438" spans="1:7">
      <c r="A438" s="4"/>
      <c r="B438" s="4"/>
      <c r="C438" s="4"/>
      <c r="D438" s="4"/>
      <c r="E438" s="2"/>
      <c r="F438" s="4"/>
      <c r="G438" s="4"/>
    </row>
    <row r="439" spans="1:7">
      <c r="A439" s="4"/>
      <c r="B439" s="4"/>
      <c r="C439" s="4"/>
      <c r="D439" s="4"/>
      <c r="E439" s="2"/>
      <c r="F439" s="4"/>
      <c r="G439" s="4"/>
    </row>
    <row r="440" spans="1:7">
      <c r="A440" s="4"/>
      <c r="B440" s="4"/>
      <c r="C440" s="4"/>
      <c r="D440" s="4"/>
      <c r="E440" s="2"/>
      <c r="F440" s="4"/>
      <c r="G440" s="4"/>
    </row>
    <row r="441" spans="1:7">
      <c r="A441" s="4"/>
      <c r="B441" s="4"/>
      <c r="C441" s="4"/>
      <c r="D441" s="4"/>
      <c r="E441" s="2"/>
      <c r="F441" s="4"/>
      <c r="G441" s="4"/>
    </row>
    <row r="442" spans="1:7">
      <c r="A442" s="4"/>
      <c r="B442" s="4"/>
      <c r="C442" s="4"/>
      <c r="D442" s="4"/>
      <c r="E442" s="2"/>
      <c r="F442" s="4"/>
      <c r="G442" s="4"/>
    </row>
    <row r="443" spans="1:7">
      <c r="A443" s="4"/>
      <c r="B443" s="4"/>
      <c r="C443" s="4"/>
      <c r="D443" s="4"/>
      <c r="E443" s="2"/>
      <c r="F443" s="4"/>
      <c r="G443" s="4"/>
    </row>
    <row r="444" spans="1:7">
      <c r="A444" s="4"/>
      <c r="B444" s="4"/>
      <c r="C444" s="4"/>
      <c r="D444" s="4"/>
      <c r="E444" s="2"/>
      <c r="F444" s="4"/>
      <c r="G444" s="4"/>
    </row>
    <row r="445" spans="1:7">
      <c r="A445" s="4"/>
      <c r="B445" s="4"/>
      <c r="C445" s="4"/>
      <c r="D445" s="4"/>
      <c r="E445" s="2"/>
      <c r="F445" s="4"/>
      <c r="G445" s="4"/>
    </row>
    <row r="446" spans="1:7">
      <c r="A446" s="4"/>
      <c r="B446" s="4"/>
      <c r="C446" s="4"/>
      <c r="D446" s="4"/>
      <c r="E446" s="2"/>
      <c r="F446" s="4"/>
      <c r="G446" s="4"/>
    </row>
    <row r="447" spans="1:7">
      <c r="A447" s="4"/>
      <c r="B447" s="4"/>
      <c r="C447" s="4"/>
      <c r="D447" s="4"/>
      <c r="E447" s="2"/>
      <c r="F447" s="4"/>
      <c r="G447" s="4"/>
    </row>
    <row r="448" spans="1:7">
      <c r="A448" s="4"/>
      <c r="B448" s="4"/>
      <c r="C448" s="4"/>
      <c r="D448" s="4"/>
      <c r="E448" s="2"/>
      <c r="F448" s="4"/>
      <c r="G448" s="4"/>
    </row>
    <row r="449" spans="1:7">
      <c r="A449" s="4"/>
      <c r="B449" s="4"/>
      <c r="C449" s="4"/>
      <c r="D449" s="4"/>
      <c r="E449" s="2"/>
      <c r="F449" s="4"/>
      <c r="G449" s="4"/>
    </row>
    <row r="450" spans="1:7">
      <c r="A450" s="4"/>
      <c r="B450" s="4"/>
      <c r="C450" s="4"/>
      <c r="D450" s="4"/>
      <c r="E450" s="2"/>
      <c r="F450" s="4"/>
      <c r="G450" s="4"/>
    </row>
    <row r="451" spans="1:7">
      <c r="A451" s="4"/>
      <c r="B451" s="4"/>
      <c r="C451" s="4"/>
      <c r="D451" s="4"/>
      <c r="E451" s="2"/>
      <c r="F451" s="4"/>
      <c r="G451" s="4"/>
    </row>
    <row r="452" spans="1:7">
      <c r="A452" s="4"/>
      <c r="B452" s="4"/>
      <c r="C452" s="4"/>
      <c r="D452" s="4"/>
      <c r="E452" s="2"/>
      <c r="F452" s="4"/>
      <c r="G452" s="4"/>
    </row>
    <row r="453" spans="1:7">
      <c r="A453" s="4"/>
      <c r="B453" s="4"/>
      <c r="C453" s="4"/>
      <c r="D453" s="4"/>
      <c r="E453" s="2"/>
      <c r="F453" s="4"/>
      <c r="G453" s="4"/>
    </row>
    <row r="454" spans="1:7">
      <c r="A454" s="4"/>
      <c r="B454" s="4"/>
      <c r="C454" s="4"/>
      <c r="D454" s="4"/>
      <c r="E454" s="2"/>
      <c r="F454" s="4"/>
      <c r="G454" s="4"/>
    </row>
    <row r="455" spans="1:7">
      <c r="A455" s="4"/>
      <c r="B455" s="4"/>
      <c r="C455" s="4"/>
      <c r="D455" s="4"/>
      <c r="E455" s="2"/>
      <c r="F455" s="4"/>
      <c r="G455" s="4"/>
    </row>
    <row r="456" spans="1:7">
      <c r="A456" s="4"/>
      <c r="B456" s="4"/>
      <c r="C456" s="4"/>
      <c r="D456" s="4"/>
      <c r="E456" s="2"/>
      <c r="F456" s="4"/>
      <c r="G456" s="4"/>
    </row>
    <row r="457" spans="1:7">
      <c r="A457" s="4"/>
      <c r="B457" s="4"/>
      <c r="C457" s="4"/>
      <c r="D457" s="4"/>
      <c r="E457" s="2"/>
      <c r="F457" s="4"/>
      <c r="G457" s="4"/>
    </row>
    <row r="458" spans="1:7">
      <c r="A458" s="4"/>
      <c r="B458" s="4"/>
      <c r="C458" s="4"/>
      <c r="D458" s="4"/>
      <c r="E458" s="2"/>
      <c r="F458" s="4"/>
      <c r="G458" s="4"/>
    </row>
    <row r="459" spans="1:7">
      <c r="A459" s="4"/>
      <c r="B459" s="4"/>
      <c r="C459" s="4"/>
      <c r="D459" s="4"/>
      <c r="E459" s="2"/>
      <c r="F459" s="4"/>
      <c r="G459" s="4"/>
    </row>
    <row r="460" spans="1:7">
      <c r="A460" s="4"/>
      <c r="B460" s="4"/>
      <c r="C460" s="4"/>
      <c r="D460" s="4"/>
      <c r="E460" s="2"/>
      <c r="F460" s="4"/>
      <c r="G460" s="4"/>
    </row>
    <row r="461" spans="1:7">
      <c r="A461" s="4"/>
      <c r="B461" s="4"/>
      <c r="C461" s="4"/>
      <c r="D461" s="4"/>
      <c r="E461" s="2"/>
      <c r="F461" s="4"/>
      <c r="G461" s="4"/>
    </row>
    <row r="462" spans="1:7">
      <c r="A462" s="4"/>
      <c r="B462" s="4"/>
      <c r="C462" s="4"/>
      <c r="D462" s="4"/>
      <c r="E462" s="2"/>
      <c r="F462" s="4"/>
      <c r="G462" s="4"/>
    </row>
    <row r="463" spans="1:7">
      <c r="A463" s="4"/>
      <c r="B463" s="4"/>
      <c r="C463" s="4"/>
      <c r="D463" s="4"/>
      <c r="E463" s="2"/>
      <c r="F463" s="4"/>
      <c r="G463" s="4"/>
    </row>
    <row r="464" spans="1:7">
      <c r="A464" s="4"/>
      <c r="B464" s="4"/>
      <c r="C464" s="4"/>
      <c r="D464" s="4"/>
      <c r="E464" s="2"/>
      <c r="F464" s="4"/>
      <c r="G464" s="4"/>
    </row>
    <row r="465" spans="1:7">
      <c r="A465" s="4"/>
      <c r="B465" s="4"/>
      <c r="C465" s="4"/>
      <c r="D465" s="4"/>
      <c r="E465" s="2"/>
      <c r="F465" s="4"/>
      <c r="G465" s="4"/>
    </row>
    <row r="466" spans="1:7">
      <c r="A466" s="4"/>
      <c r="B466" s="4"/>
      <c r="C466" s="4"/>
      <c r="D466" s="4"/>
      <c r="E466" s="2"/>
      <c r="F466" s="4"/>
      <c r="G466" s="4"/>
    </row>
    <row r="467" spans="1:7">
      <c r="A467" s="4"/>
      <c r="B467" s="4"/>
      <c r="C467" s="4"/>
      <c r="D467" s="4"/>
      <c r="E467" s="2"/>
      <c r="F467" s="4"/>
      <c r="G467" s="4"/>
    </row>
    <row r="468" spans="1:7">
      <c r="A468" s="4"/>
      <c r="B468" s="4"/>
      <c r="C468" s="4"/>
      <c r="D468" s="4"/>
      <c r="E468" s="2"/>
      <c r="F468" s="4"/>
      <c r="G468" s="4"/>
    </row>
    <row r="469" spans="1:7">
      <c r="A469" s="4"/>
      <c r="B469" s="4"/>
      <c r="C469" s="4"/>
      <c r="D469" s="4"/>
      <c r="E469" s="2"/>
      <c r="F469" s="4"/>
      <c r="G469" s="4"/>
    </row>
    <row r="470" spans="1:7">
      <c r="A470" s="4"/>
      <c r="B470" s="4"/>
      <c r="C470" s="4"/>
      <c r="D470" s="4"/>
      <c r="E470" s="2"/>
      <c r="F470" s="4"/>
      <c r="G470" s="4"/>
    </row>
    <row r="471" spans="1:7">
      <c r="A471" s="4"/>
      <c r="B471" s="4"/>
      <c r="C471" s="4"/>
      <c r="D471" s="4"/>
      <c r="E471" s="2"/>
      <c r="F471" s="4"/>
      <c r="G471" s="4"/>
    </row>
    <row r="472" spans="1:7">
      <c r="A472" s="4"/>
      <c r="B472" s="4"/>
      <c r="C472" s="4"/>
      <c r="D472" s="4"/>
      <c r="E472" s="2"/>
      <c r="F472" s="4"/>
      <c r="G472" s="4"/>
    </row>
    <row r="473" spans="1:7">
      <c r="A473" s="4"/>
      <c r="B473" s="4"/>
      <c r="C473" s="4"/>
      <c r="D473" s="4"/>
      <c r="E473" s="2"/>
      <c r="F473" s="4"/>
      <c r="G473" s="4"/>
    </row>
    <row r="474" spans="1:7">
      <c r="A474" s="4"/>
      <c r="B474" s="4"/>
      <c r="C474" s="4"/>
      <c r="D474" s="4"/>
      <c r="E474" s="2"/>
      <c r="F474" s="4"/>
      <c r="G474" s="4"/>
    </row>
    <row r="475" spans="1:7">
      <c r="A475" s="4"/>
      <c r="B475" s="4"/>
      <c r="C475" s="4"/>
      <c r="D475" s="4"/>
      <c r="E475" s="2"/>
      <c r="F475" s="4"/>
      <c r="G475" s="4"/>
    </row>
    <row r="476" spans="1:7">
      <c r="A476" s="4"/>
      <c r="B476" s="4"/>
      <c r="C476" s="4"/>
      <c r="D476" s="4"/>
      <c r="E476" s="2"/>
      <c r="F476" s="4"/>
      <c r="G476" s="4"/>
    </row>
    <row r="477" spans="1:7">
      <c r="A477" s="4"/>
      <c r="B477" s="4"/>
      <c r="C477" s="4"/>
      <c r="D477" s="4"/>
      <c r="E477" s="2"/>
      <c r="F477" s="4"/>
      <c r="G477" s="4"/>
    </row>
    <row r="478" spans="1:7">
      <c r="A478" s="4"/>
      <c r="B478" s="4"/>
      <c r="C478" s="4"/>
      <c r="D478" s="4"/>
      <c r="E478" s="2"/>
      <c r="F478" s="4"/>
      <c r="G478" s="4"/>
    </row>
    <row r="479" spans="1:7">
      <c r="A479" s="4"/>
      <c r="B479" s="4"/>
      <c r="C479" s="4"/>
      <c r="D479" s="4"/>
      <c r="E479" s="2"/>
      <c r="F479" s="4"/>
      <c r="G479" s="4"/>
    </row>
    <row r="480" spans="1:7">
      <c r="A480" s="4"/>
      <c r="B480" s="4"/>
      <c r="C480" s="4"/>
      <c r="D480" s="4"/>
      <c r="E480" s="2"/>
      <c r="F480" s="4"/>
      <c r="G480" s="4"/>
    </row>
    <row r="481" spans="1:7">
      <c r="A481" s="4"/>
      <c r="B481" s="4"/>
      <c r="C481" s="4"/>
      <c r="D481" s="4"/>
      <c r="E481" s="2"/>
      <c r="F481" s="4"/>
      <c r="G481" s="4"/>
    </row>
    <row r="482" spans="1:7">
      <c r="A482" s="4"/>
      <c r="B482" s="4"/>
      <c r="C482" s="4"/>
      <c r="D482" s="4"/>
      <c r="E482" s="2"/>
      <c r="F482" s="4"/>
      <c r="G482" s="4"/>
    </row>
    <row r="483" spans="1:7">
      <c r="A483" s="4"/>
      <c r="B483" s="4"/>
      <c r="C483" s="4"/>
      <c r="D483" s="4"/>
      <c r="E483" s="2"/>
      <c r="F483" s="4"/>
      <c r="G483" s="4"/>
    </row>
    <row r="484" spans="1:7">
      <c r="A484" s="4"/>
      <c r="B484" s="4"/>
      <c r="C484" s="4"/>
      <c r="D484" s="4"/>
      <c r="E484" s="2"/>
      <c r="F484" s="4"/>
      <c r="G484" s="4"/>
    </row>
    <row r="485" spans="1:7">
      <c r="A485" s="4"/>
      <c r="B485" s="4"/>
      <c r="C485" s="4"/>
      <c r="D485" s="4"/>
      <c r="E485" s="2"/>
      <c r="F485" s="4"/>
      <c r="G485" s="4"/>
    </row>
    <row r="486" spans="1:7">
      <c r="A486" s="4"/>
      <c r="B486" s="4"/>
      <c r="C486" s="4"/>
      <c r="D486" s="4"/>
      <c r="E486" s="2"/>
      <c r="F486" s="4"/>
      <c r="G486" s="4"/>
    </row>
    <row r="487" spans="1:7">
      <c r="A487" s="4"/>
      <c r="B487" s="4"/>
      <c r="C487" s="4"/>
      <c r="D487" s="4"/>
      <c r="E487" s="2"/>
      <c r="F487" s="4"/>
      <c r="G487" s="4"/>
    </row>
    <row r="488" spans="1:7">
      <c r="A488" s="4"/>
      <c r="B488" s="4"/>
      <c r="C488" s="4"/>
      <c r="D488" s="4"/>
      <c r="E488" s="2"/>
      <c r="F488" s="4"/>
      <c r="G488" s="4"/>
    </row>
    <row r="489" spans="1:7">
      <c r="A489" s="4"/>
      <c r="B489" s="4"/>
      <c r="C489" s="4"/>
      <c r="D489" s="4"/>
      <c r="E489" s="2"/>
      <c r="F489" s="4"/>
      <c r="G489" s="4"/>
    </row>
    <row r="490" spans="1:7">
      <c r="A490" s="4"/>
      <c r="B490" s="4"/>
      <c r="C490" s="4"/>
      <c r="D490" s="4"/>
      <c r="E490" s="2"/>
      <c r="F490" s="4"/>
      <c r="G490" s="4"/>
    </row>
    <row r="491" spans="1:7">
      <c r="A491" s="4"/>
      <c r="B491" s="4"/>
      <c r="C491" s="4"/>
      <c r="D491" s="4"/>
      <c r="E491" s="2"/>
      <c r="F491" s="4"/>
      <c r="G491" s="4"/>
    </row>
    <row r="492" spans="1:7">
      <c r="A492" s="4"/>
      <c r="B492" s="4"/>
      <c r="C492" s="4"/>
      <c r="D492" s="4"/>
      <c r="E492" s="2"/>
      <c r="F492" s="4"/>
      <c r="G492" s="4"/>
    </row>
    <row r="493" spans="1:7">
      <c r="A493" s="4"/>
      <c r="B493" s="4"/>
      <c r="C493" s="4"/>
      <c r="D493" s="4"/>
      <c r="E493" s="2"/>
      <c r="F493" s="4"/>
      <c r="G493" s="4"/>
    </row>
    <row r="494" spans="1:7">
      <c r="A494" s="4"/>
      <c r="B494" s="4"/>
      <c r="C494" s="4"/>
      <c r="D494" s="4"/>
      <c r="E494" s="2"/>
      <c r="F494" s="4"/>
      <c r="G494" s="4"/>
    </row>
    <row r="495" spans="1:7">
      <c r="A495" s="4"/>
      <c r="B495" s="4"/>
      <c r="C495" s="4"/>
      <c r="D495" s="4"/>
      <c r="E495" s="2"/>
      <c r="F495" s="4"/>
      <c r="G495" s="4"/>
    </row>
    <row r="496" spans="1:7">
      <c r="A496" s="4"/>
      <c r="B496" s="4"/>
      <c r="C496" s="4"/>
      <c r="D496" s="4"/>
      <c r="E496" s="2"/>
      <c r="F496" s="4"/>
      <c r="G496" s="4"/>
    </row>
    <row r="497" spans="1:7">
      <c r="A497" s="4"/>
      <c r="B497" s="4"/>
      <c r="C497" s="4"/>
      <c r="D497" s="4"/>
      <c r="E497" s="2"/>
      <c r="F497" s="4"/>
      <c r="G497" s="4"/>
    </row>
    <row r="498" spans="1:7">
      <c r="A498" s="4"/>
      <c r="B498" s="4"/>
      <c r="C498" s="4"/>
      <c r="D498" s="4"/>
      <c r="E498" s="2"/>
      <c r="F498" s="4"/>
      <c r="G498" s="4"/>
    </row>
    <row r="499" spans="1:7">
      <c r="A499" s="4"/>
      <c r="B499" s="4"/>
      <c r="C499" s="4"/>
      <c r="D499" s="4"/>
      <c r="E499" s="2"/>
      <c r="F499" s="4"/>
      <c r="G499" s="4"/>
    </row>
    <row r="500" spans="1:7">
      <c r="A500" s="4"/>
      <c r="B500" s="4"/>
      <c r="C500" s="4"/>
      <c r="D500" s="4"/>
      <c r="E500" s="2"/>
      <c r="F500" s="4"/>
      <c r="G500" s="4"/>
    </row>
    <row r="501" spans="1:7">
      <c r="A501" s="4"/>
      <c r="B501" s="4"/>
      <c r="C501" s="4"/>
      <c r="D501" s="4"/>
      <c r="E501" s="2"/>
      <c r="F501" s="4"/>
      <c r="G501" s="4"/>
    </row>
    <row r="502" spans="1:7">
      <c r="A502" s="4"/>
      <c r="B502" s="4"/>
      <c r="C502" s="4"/>
      <c r="D502" s="4"/>
      <c r="E502" s="2"/>
      <c r="F502" s="4"/>
      <c r="G502" s="4"/>
    </row>
    <row r="503" spans="1:7">
      <c r="A503" s="4"/>
      <c r="B503" s="4"/>
      <c r="C503" s="4"/>
      <c r="D503" s="4"/>
      <c r="E503" s="2"/>
      <c r="F503" s="4"/>
      <c r="G503" s="4"/>
    </row>
    <row r="504" spans="1:7">
      <c r="A504" s="4"/>
      <c r="B504" s="4"/>
      <c r="C504" s="4"/>
      <c r="D504" s="4"/>
      <c r="E504" s="2"/>
      <c r="F504" s="4"/>
      <c r="G504" s="4"/>
    </row>
    <row r="505" spans="1:7">
      <c r="A505" s="4"/>
      <c r="B505" s="4"/>
      <c r="C505" s="4"/>
      <c r="D505" s="4"/>
      <c r="E505" s="2"/>
      <c r="F505" s="4"/>
      <c r="G505" s="4"/>
    </row>
    <row r="506" spans="1:7">
      <c r="A506" s="4"/>
      <c r="B506" s="4"/>
      <c r="C506" s="4"/>
      <c r="D506" s="4"/>
      <c r="E506" s="2"/>
      <c r="F506" s="4"/>
      <c r="G506" s="4"/>
    </row>
    <row r="507" spans="1:7">
      <c r="A507" s="4"/>
      <c r="B507" s="4"/>
      <c r="C507" s="4"/>
      <c r="D507" s="4"/>
      <c r="E507" s="2"/>
      <c r="F507" s="4"/>
      <c r="G507" s="4"/>
    </row>
    <row r="508" spans="1:7">
      <c r="A508" s="4"/>
      <c r="B508" s="4"/>
      <c r="C508" s="4"/>
      <c r="D508" s="4"/>
      <c r="E508" s="2"/>
      <c r="F508" s="4"/>
      <c r="G508" s="4"/>
    </row>
    <row r="509" spans="1:7">
      <c r="A509" s="4"/>
      <c r="B509" s="4"/>
      <c r="C509" s="4"/>
      <c r="D509" s="4"/>
      <c r="E509" s="2"/>
      <c r="F509" s="4"/>
      <c r="G509" s="4"/>
    </row>
    <row r="510" spans="1:7">
      <c r="A510" s="4"/>
      <c r="B510" s="4"/>
      <c r="C510" s="4"/>
      <c r="D510" s="4"/>
      <c r="E510" s="2"/>
      <c r="F510" s="4"/>
      <c r="G510" s="4"/>
    </row>
    <row r="511" spans="1:7">
      <c r="A511" s="4"/>
      <c r="B511" s="4"/>
      <c r="C511" s="4"/>
      <c r="D511" s="4"/>
      <c r="E511" s="2"/>
      <c r="F511" s="4"/>
      <c r="G511" s="4"/>
    </row>
    <row r="512" spans="1:7">
      <c r="A512" s="4"/>
      <c r="B512" s="4"/>
      <c r="C512" s="4"/>
      <c r="D512" s="4"/>
      <c r="E512" s="2"/>
      <c r="F512" s="4"/>
      <c r="G512" s="4"/>
    </row>
    <row r="513" spans="1:7">
      <c r="A513" s="4"/>
      <c r="B513" s="4"/>
      <c r="C513" s="4"/>
      <c r="D513" s="4"/>
      <c r="E513" s="2"/>
      <c r="F513" s="4"/>
      <c r="G513" s="4"/>
    </row>
    <row r="514" spans="1:7">
      <c r="A514" s="4"/>
      <c r="B514" s="4"/>
      <c r="C514" s="4"/>
      <c r="D514" s="4"/>
      <c r="E514" s="2"/>
      <c r="F514" s="4"/>
      <c r="G514" s="4"/>
    </row>
    <row r="515" spans="1:7">
      <c r="A515" s="4"/>
      <c r="B515" s="4"/>
      <c r="C515" s="4"/>
      <c r="D515" s="4"/>
      <c r="E515" s="2"/>
      <c r="F515" s="4"/>
      <c r="G515" s="4"/>
    </row>
    <row r="516" spans="1:7">
      <c r="A516" s="4"/>
      <c r="B516" s="4"/>
      <c r="C516" s="4"/>
      <c r="D516" s="4"/>
      <c r="E516" s="2"/>
      <c r="F516" s="4"/>
      <c r="G516" s="4"/>
    </row>
    <row r="517" spans="1:7">
      <c r="A517" s="4"/>
      <c r="B517" s="4"/>
      <c r="C517" s="4"/>
      <c r="D517" s="4"/>
      <c r="E517" s="2"/>
      <c r="F517" s="4"/>
      <c r="G517" s="4"/>
    </row>
    <row r="518" spans="1:7">
      <c r="A518" s="4"/>
      <c r="B518" s="4"/>
      <c r="C518" s="4"/>
      <c r="D518" s="4"/>
      <c r="E518" s="2"/>
      <c r="F518" s="4"/>
      <c r="G518" s="4"/>
    </row>
    <row r="519" spans="1:7">
      <c r="A519" s="4"/>
      <c r="B519" s="4"/>
      <c r="C519" s="4"/>
      <c r="D519" s="4"/>
      <c r="E519" s="2"/>
      <c r="F519" s="4"/>
      <c r="G519" s="4"/>
    </row>
    <row r="520" spans="1:7">
      <c r="A520" s="4"/>
      <c r="B520" s="4"/>
      <c r="C520" s="4"/>
      <c r="D520" s="4"/>
      <c r="E520" s="2"/>
      <c r="F520" s="4"/>
      <c r="G520" s="4"/>
    </row>
    <row r="521" spans="1:7">
      <c r="A521" s="4"/>
      <c r="B521" s="4"/>
      <c r="C521" s="4"/>
      <c r="D521" s="4"/>
      <c r="E521" s="2"/>
      <c r="F521" s="4"/>
      <c r="G521" s="4"/>
    </row>
    <row r="522" spans="1:7">
      <c r="A522" s="4"/>
      <c r="B522" s="4"/>
      <c r="C522" s="4"/>
      <c r="D522" s="4"/>
      <c r="E522" s="2"/>
      <c r="F522" s="4"/>
      <c r="G522" s="4"/>
    </row>
    <row r="523" spans="1:7">
      <c r="A523" s="4"/>
      <c r="B523" s="4"/>
      <c r="C523" s="4"/>
      <c r="D523" s="4"/>
      <c r="E523" s="2"/>
      <c r="F523" s="4"/>
      <c r="G523" s="4"/>
    </row>
    <row r="524" spans="1:7">
      <c r="A524" s="4"/>
      <c r="B524" s="4"/>
      <c r="C524" s="4"/>
      <c r="D524" s="4"/>
      <c r="E524" s="2"/>
      <c r="F524" s="4"/>
      <c r="G524" s="4"/>
    </row>
    <row r="525" spans="1:7">
      <c r="A525" s="4"/>
      <c r="B525" s="4"/>
      <c r="C525" s="4"/>
      <c r="D525" s="4"/>
      <c r="E525" s="2"/>
      <c r="F525" s="4"/>
      <c r="G525" s="4"/>
    </row>
    <row r="526" spans="1:7">
      <c r="A526" s="4"/>
      <c r="B526" s="4"/>
      <c r="C526" s="4"/>
      <c r="D526" s="4"/>
      <c r="E526" s="2"/>
      <c r="F526" s="4"/>
      <c r="G526" s="4"/>
    </row>
    <row r="527" spans="1:7">
      <c r="A527" s="4"/>
      <c r="B527" s="4"/>
      <c r="C527" s="4"/>
      <c r="D527" s="4"/>
      <c r="E527" s="2"/>
      <c r="F527" s="4"/>
      <c r="G527" s="4"/>
    </row>
    <row r="528" spans="1:7">
      <c r="A528" s="4"/>
      <c r="B528" s="4"/>
      <c r="C528" s="4"/>
      <c r="D528" s="4"/>
      <c r="E528" s="2"/>
      <c r="F528" s="4"/>
      <c r="G528" s="4"/>
    </row>
    <row r="529" spans="1:7">
      <c r="A529" s="4"/>
      <c r="B529" s="4"/>
      <c r="C529" s="4"/>
      <c r="D529" s="4"/>
      <c r="E529" s="2"/>
      <c r="F529" s="4"/>
      <c r="G529" s="4"/>
    </row>
    <row r="530" spans="1:7">
      <c r="A530" s="4"/>
      <c r="B530" s="4"/>
      <c r="C530" s="4"/>
      <c r="D530" s="4"/>
      <c r="E530" s="2"/>
      <c r="F530" s="4"/>
      <c r="G530" s="4"/>
    </row>
    <row r="531" spans="1:7">
      <c r="A531" s="4"/>
      <c r="B531" s="4"/>
      <c r="C531" s="4"/>
      <c r="D531" s="4"/>
      <c r="E531" s="2"/>
      <c r="F531" s="4"/>
      <c r="G531" s="4"/>
    </row>
    <row r="532" spans="1:7">
      <c r="A532" s="4"/>
      <c r="B532" s="4"/>
      <c r="C532" s="4"/>
      <c r="D532" s="4"/>
      <c r="E532" s="2"/>
      <c r="F532" s="4"/>
      <c r="G532" s="4"/>
    </row>
    <row r="533" spans="1:7">
      <c r="A533" s="4"/>
      <c r="B533" s="4"/>
      <c r="C533" s="4"/>
      <c r="D533" s="4"/>
      <c r="E533" s="2"/>
      <c r="F533" s="4"/>
      <c r="G533" s="4"/>
    </row>
    <row r="534" spans="1:7">
      <c r="A534" s="4"/>
      <c r="B534" s="4"/>
      <c r="C534" s="4"/>
      <c r="D534" s="4"/>
      <c r="E534" s="2"/>
      <c r="F534" s="4"/>
      <c r="G534" s="4"/>
    </row>
    <row r="535" spans="1:7">
      <c r="A535" s="4"/>
      <c r="B535" s="4"/>
      <c r="C535" s="4"/>
      <c r="D535" s="4"/>
      <c r="E535" s="2"/>
      <c r="F535" s="4"/>
      <c r="G535" s="4"/>
    </row>
    <row r="536" spans="1:7">
      <c r="A536" s="4"/>
      <c r="B536" s="4"/>
      <c r="C536" s="4"/>
      <c r="D536" s="4"/>
      <c r="E536" s="2"/>
      <c r="F536" s="4"/>
      <c r="G536" s="4"/>
    </row>
    <row r="537" spans="1:7">
      <c r="A537" s="4"/>
      <c r="B537" s="4"/>
      <c r="C537" s="4"/>
      <c r="D537" s="4"/>
      <c r="E537" s="2"/>
      <c r="F537" s="4"/>
      <c r="G537" s="4"/>
    </row>
    <row r="538" spans="1:7">
      <c r="A538" s="4"/>
      <c r="B538" s="4"/>
      <c r="C538" s="4"/>
      <c r="D538" s="4"/>
      <c r="E538" s="2"/>
      <c r="F538" s="4"/>
      <c r="G538" s="4"/>
    </row>
    <row r="539" spans="1:7">
      <c r="A539" s="4"/>
      <c r="B539" s="4"/>
      <c r="C539" s="4"/>
      <c r="D539" s="4"/>
      <c r="E539" s="2"/>
      <c r="F539" s="4"/>
      <c r="G539" s="4"/>
    </row>
    <row r="540" spans="1:7">
      <c r="A540" s="4"/>
      <c r="B540" s="4"/>
      <c r="C540" s="4"/>
      <c r="D540" s="4"/>
      <c r="E540" s="2"/>
      <c r="F540" s="4"/>
      <c r="G540" s="4"/>
    </row>
    <row r="541" spans="1:7">
      <c r="A541" s="4"/>
      <c r="B541" s="4"/>
      <c r="C541" s="4"/>
      <c r="D541" s="4"/>
      <c r="E541" s="2"/>
      <c r="F541" s="4"/>
      <c r="G541" s="4"/>
    </row>
    <row r="542" spans="1:7">
      <c r="A542" s="4"/>
      <c r="B542" s="4"/>
      <c r="C542" s="4"/>
      <c r="D542" s="4"/>
      <c r="E542" s="2"/>
      <c r="F542" s="4"/>
      <c r="G542" s="4"/>
    </row>
    <row r="543" spans="1:7">
      <c r="A543" s="4"/>
      <c r="B543" s="4"/>
      <c r="C543" s="4"/>
      <c r="D543" s="4"/>
      <c r="E543" s="2"/>
      <c r="F543" s="4"/>
      <c r="G543" s="4"/>
    </row>
    <row r="544" spans="1:7">
      <c r="A544" s="4"/>
      <c r="B544" s="4"/>
      <c r="C544" s="4"/>
      <c r="D544" s="4"/>
      <c r="E544" s="2"/>
      <c r="F544" s="4"/>
      <c r="G544" s="4"/>
    </row>
    <row r="545" spans="1:7">
      <c r="A545" s="4"/>
      <c r="B545" s="4"/>
      <c r="C545" s="4"/>
      <c r="D545" s="4"/>
      <c r="E545" s="2"/>
      <c r="F545" s="4"/>
      <c r="G545" s="4"/>
    </row>
    <row r="546" spans="1:7">
      <c r="A546" s="4"/>
      <c r="B546" s="4"/>
      <c r="C546" s="4"/>
      <c r="D546" s="4"/>
      <c r="E546" s="2"/>
      <c r="F546" s="4"/>
      <c r="G546" s="4"/>
    </row>
    <row r="547" spans="1:7">
      <c r="A547" s="4"/>
      <c r="B547" s="4"/>
      <c r="C547" s="4"/>
      <c r="D547" s="4"/>
      <c r="E547" s="2"/>
      <c r="F547" s="4"/>
      <c r="G547" s="4"/>
    </row>
    <row r="548" spans="1:7">
      <c r="A548" s="4"/>
      <c r="B548" s="4"/>
      <c r="C548" s="4"/>
      <c r="D548" s="4"/>
      <c r="E548" s="2"/>
      <c r="F548" s="4"/>
      <c r="G548" s="4"/>
    </row>
    <row r="549" spans="1:7">
      <c r="A549" s="4"/>
      <c r="B549" s="4"/>
      <c r="C549" s="4"/>
      <c r="D549" s="4"/>
      <c r="E549" s="2"/>
      <c r="F549" s="4"/>
      <c r="G549" s="4"/>
    </row>
    <row r="550" spans="1:7">
      <c r="A550" s="4"/>
      <c r="B550" s="4"/>
      <c r="C550" s="4"/>
      <c r="D550" s="4"/>
      <c r="E550" s="2"/>
      <c r="F550" s="4"/>
      <c r="G550" s="4"/>
    </row>
    <row r="551" spans="1:7">
      <c r="A551" s="4"/>
      <c r="B551" s="4"/>
      <c r="C551" s="4"/>
      <c r="D551" s="4"/>
      <c r="E551" s="2"/>
      <c r="F551" s="4"/>
      <c r="G551" s="4"/>
    </row>
    <row r="552" spans="1:7">
      <c r="A552" s="4"/>
      <c r="B552" s="4"/>
      <c r="C552" s="4"/>
      <c r="D552" s="4"/>
      <c r="E552" s="2"/>
      <c r="F552" s="4"/>
      <c r="G552" s="4"/>
    </row>
    <row r="553" spans="1:7">
      <c r="A553" s="4"/>
      <c r="B553" s="4"/>
      <c r="C553" s="4"/>
      <c r="D553" s="4"/>
      <c r="E553" s="2"/>
      <c r="F553" s="4"/>
      <c r="G553" s="4"/>
    </row>
    <row r="554" spans="1:7">
      <c r="A554" s="4"/>
      <c r="B554" s="4"/>
      <c r="C554" s="4"/>
      <c r="D554" s="4"/>
      <c r="E554" s="2"/>
      <c r="F554" s="4"/>
      <c r="G554" s="4"/>
    </row>
    <row r="555" spans="1:7">
      <c r="A555" s="4"/>
      <c r="B555" s="4"/>
      <c r="C555" s="4"/>
      <c r="D555" s="4"/>
      <c r="E555" s="2"/>
      <c r="F555" s="4"/>
      <c r="G555" s="4"/>
    </row>
    <row r="556" spans="1:7">
      <c r="A556" s="4"/>
      <c r="B556" s="4"/>
      <c r="C556" s="4"/>
      <c r="D556" s="4"/>
      <c r="E556" s="2"/>
      <c r="F556" s="4"/>
      <c r="G556" s="4"/>
    </row>
    <row r="557" spans="1:7">
      <c r="A557" s="4"/>
      <c r="B557" s="4"/>
      <c r="C557" s="4"/>
      <c r="D557" s="4"/>
      <c r="E557" s="2"/>
      <c r="F557" s="4"/>
      <c r="G557" s="4"/>
    </row>
    <row r="558" spans="1:7">
      <c r="A558" s="4"/>
      <c r="B558" s="4"/>
      <c r="C558" s="4"/>
      <c r="D558" s="4"/>
      <c r="E558" s="2"/>
      <c r="F558" s="4"/>
      <c r="G558" s="4"/>
    </row>
    <row r="559" spans="1:7">
      <c r="A559" s="4"/>
      <c r="B559" s="4"/>
      <c r="C559" s="4"/>
      <c r="D559" s="4"/>
      <c r="E559" s="2"/>
      <c r="F559" s="4"/>
      <c r="G559" s="4"/>
    </row>
    <row r="560" spans="1:7">
      <c r="A560" s="4"/>
      <c r="B560" s="4"/>
      <c r="C560" s="4"/>
      <c r="D560" s="4"/>
      <c r="E560" s="2"/>
      <c r="F560" s="4"/>
      <c r="G560" s="4"/>
    </row>
    <row r="561" spans="1:7">
      <c r="A561" s="4"/>
      <c r="B561" s="4"/>
      <c r="C561" s="4"/>
      <c r="D561" s="4"/>
      <c r="E561" s="2"/>
      <c r="F561" s="4"/>
      <c r="G561" s="4"/>
    </row>
    <row r="562" spans="1:7">
      <c r="A562" s="4"/>
      <c r="B562" s="4"/>
      <c r="C562" s="4"/>
      <c r="D562" s="4"/>
      <c r="E562" s="2"/>
      <c r="F562" s="4"/>
      <c r="G562" s="4"/>
    </row>
    <row r="563" spans="1:7">
      <c r="A563" s="4"/>
      <c r="B563" s="4"/>
      <c r="C563" s="4"/>
      <c r="D563" s="4"/>
      <c r="E563" s="2"/>
      <c r="F563" s="4"/>
      <c r="G563" s="4"/>
    </row>
    <row r="564" spans="1:7">
      <c r="A564" s="4"/>
      <c r="B564" s="4"/>
      <c r="C564" s="4"/>
      <c r="D564" s="4"/>
      <c r="E564" s="2"/>
      <c r="F564" s="4"/>
      <c r="G564" s="4"/>
    </row>
    <row r="565" spans="1:7">
      <c r="A565" s="4"/>
      <c r="B565" s="4"/>
      <c r="C565" s="4"/>
      <c r="D565" s="4"/>
      <c r="E565" s="2"/>
      <c r="F565" s="4"/>
      <c r="G565" s="4"/>
    </row>
    <row r="566" spans="1:7">
      <c r="A566" s="4"/>
      <c r="B566" s="4"/>
      <c r="C566" s="4"/>
      <c r="D566" s="4"/>
      <c r="E566" s="2"/>
      <c r="F566" s="4"/>
      <c r="G566" s="4"/>
    </row>
    <row r="567" spans="1:7">
      <c r="A567" s="4"/>
      <c r="B567" s="4"/>
      <c r="C567" s="4"/>
      <c r="D567" s="4"/>
      <c r="E567" s="2"/>
      <c r="F567" s="4"/>
      <c r="G567" s="4"/>
    </row>
    <row r="568" spans="1:7">
      <c r="A568" s="4"/>
      <c r="B568" s="4"/>
      <c r="C568" s="4"/>
      <c r="D568" s="4"/>
      <c r="E568" s="2"/>
      <c r="F568" s="4"/>
      <c r="G568" s="4"/>
    </row>
    <row r="569" spans="1:7">
      <c r="A569" s="4"/>
      <c r="B569" s="4"/>
      <c r="C569" s="4"/>
      <c r="D569" s="4"/>
      <c r="E569" s="2"/>
      <c r="F569" s="4"/>
      <c r="G569" s="4"/>
    </row>
    <row r="570" spans="1:7">
      <c r="A570" s="4"/>
      <c r="B570" s="4"/>
      <c r="C570" s="4"/>
      <c r="D570" s="4"/>
      <c r="E570" s="2"/>
      <c r="F570" s="4"/>
      <c r="G570" s="4"/>
    </row>
    <row r="571" spans="1:7">
      <c r="A571" s="4"/>
      <c r="B571" s="4"/>
      <c r="C571" s="4"/>
      <c r="D571" s="4"/>
      <c r="E571" s="2"/>
      <c r="F571" s="4"/>
      <c r="G571" s="4"/>
    </row>
    <row r="572" spans="1:7">
      <c r="A572" s="4"/>
      <c r="B572" s="4"/>
      <c r="C572" s="4"/>
      <c r="D572" s="4"/>
      <c r="E572" s="2"/>
      <c r="F572" s="4"/>
      <c r="G572" s="4"/>
    </row>
    <row r="573" spans="1:7">
      <c r="A573" s="4"/>
      <c r="B573" s="4"/>
      <c r="C573" s="4"/>
      <c r="D573" s="4"/>
      <c r="E573" s="2"/>
      <c r="F573" s="4"/>
      <c r="G573" s="4"/>
    </row>
    <row r="574" spans="1:7">
      <c r="A574" s="4"/>
      <c r="B574" s="4"/>
      <c r="C574" s="4"/>
      <c r="D574" s="4"/>
      <c r="E574" s="2"/>
      <c r="F574" s="4"/>
      <c r="G574" s="4"/>
    </row>
    <row r="575" spans="1:7">
      <c r="A575" s="4"/>
      <c r="B575" s="4"/>
      <c r="C575" s="4"/>
      <c r="D575" s="4"/>
      <c r="E575" s="2"/>
      <c r="F575" s="4"/>
      <c r="G575" s="4"/>
    </row>
    <row r="576" spans="1:7">
      <c r="A576" s="4"/>
      <c r="B576" s="4"/>
      <c r="C576" s="4"/>
      <c r="D576" s="4"/>
      <c r="E576" s="2"/>
      <c r="F576" s="4"/>
      <c r="G576" s="4"/>
    </row>
  </sheetData>
  <customSheetViews>
    <customSheetView guid="{0758FAFD-473E-422D-9440-9CF9BCBE5A2D}" outlineSymbols="0" fitToPage="1" printArea="1" topLeftCell="A48">
      <selection activeCell="H53" sqref="H53"/>
      <pageMargins left="0" right="0" top="0" bottom="0" header="0" footer="0"/>
      <pageSetup paperSize="9" scale="81" orientation="portrait" r:id="rId1"/>
      <headerFooter alignWithMargins="0"/>
    </customSheetView>
    <customSheetView guid="{933ED54A-AC9C-4F24-9432-83A78BD9FF56}" showPageBreaks="1" showGridLines="0" fitToPage="1" printArea="1" view="pageBreakPreview" topLeftCell="A49">
      <selection activeCell="M5" sqref="M5"/>
      <pageMargins left="0.23622047244094491" right="0.23622047244094491" top="0.74803149606299213" bottom="0.74803149606299213" header="0.31496062992125984" footer="0.31496062992125984"/>
      <pageSetup paperSize="9" scale="73" orientation="portrait" r:id="rId2"/>
      <headerFooter alignWithMargins="0"/>
    </customSheetView>
    <customSheetView guid="{89BE8CAA-DC0F-4241-BE8B-F0F2E1B135DA}" showPageBreaks="1" fitToPage="1" printArea="1" view="pageBreakPreview" topLeftCell="A7">
      <selection activeCell="C7" sqref="C7"/>
      <pageMargins left="0" right="0" top="0" bottom="0" header="0" footer="0"/>
      <pageSetup paperSize="9" scale="82" orientation="portrait" r:id="rId3"/>
      <headerFooter alignWithMargins="0"/>
    </customSheetView>
  </customSheetViews>
  <mergeCells count="2">
    <mergeCell ref="E6:F6"/>
    <mergeCell ref="E7:F7"/>
  </mergeCells>
  <pageMargins left="0" right="0" top="0" bottom="0" header="0" footer="0"/>
  <pageSetup paperSize="9" scale="81" orientation="portrait" r:id="rId4"/>
  <headerFooter alignWithMargins="0"/>
  <customProperties>
    <customPr name="SheetOptions" r:id="rId5"/>
  </customProperties>
  <drawing r:id="rId6"/>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outlinePr showOutlineSymbols="0"/>
    <pageSetUpPr autoPageBreaks="0" fitToPage="1"/>
  </sheetPr>
  <dimension ref="A1:M78"/>
  <sheetViews>
    <sheetView showOutlineSymbols="0" topLeftCell="A21" zoomScaleNormal="100" zoomScaleSheetLayoutView="100" workbookViewId="0">
      <selection activeCell="J17" sqref="J17"/>
    </sheetView>
  </sheetViews>
  <sheetFormatPr defaultColWidth="8.81640625" defaultRowHeight="12.5"/>
  <cols>
    <col min="1" max="1" width="4.1796875" style="4" customWidth="1"/>
    <col min="2" max="3" width="8.81640625" style="4"/>
    <col min="4" max="4" width="34.1796875" style="4" customWidth="1"/>
    <col min="5" max="7" width="8.81640625" style="4"/>
    <col min="8" max="8" width="11.1796875" style="4" customWidth="1"/>
    <col min="9" max="9" width="15.54296875" style="4" customWidth="1"/>
    <col min="10" max="10" width="17.453125" style="4" customWidth="1"/>
    <col min="11" max="16384" width="8.81640625" style="4"/>
  </cols>
  <sheetData>
    <row r="1" spans="1:10" ht="14">
      <c r="A1" s="6"/>
      <c r="B1" s="6"/>
      <c r="C1" s="6"/>
      <c r="D1" s="6"/>
      <c r="E1" s="6"/>
      <c r="F1" s="6"/>
      <c r="G1" s="6"/>
      <c r="H1" s="1"/>
      <c r="I1" s="1"/>
      <c r="J1" s="6"/>
    </row>
    <row r="2" spans="1:10" ht="18">
      <c r="A2" s="6"/>
      <c r="B2" s="80" t="s">
        <v>337</v>
      </c>
      <c r="C2" s="6"/>
      <c r="D2" s="6"/>
      <c r="E2" s="6"/>
      <c r="F2" s="6"/>
      <c r="G2" s="6"/>
      <c r="H2" s="1"/>
      <c r="I2" s="75"/>
      <c r="J2" s="75" t="s">
        <v>399</v>
      </c>
    </row>
    <row r="3" spans="1:10" ht="14">
      <c r="A3" s="6"/>
      <c r="B3" s="6"/>
      <c r="C3" s="6"/>
      <c r="D3" s="6"/>
      <c r="E3" s="6"/>
      <c r="F3" s="6"/>
      <c r="G3" s="6"/>
      <c r="H3" s="1"/>
      <c r="I3" s="6"/>
      <c r="J3" s="1"/>
    </row>
    <row r="4" spans="1:10" ht="15.5">
      <c r="A4" s="75"/>
      <c r="B4" s="75" t="s">
        <v>588</v>
      </c>
      <c r="C4" s="75"/>
      <c r="D4" s="6"/>
      <c r="E4" s="6"/>
      <c r="F4" s="6"/>
      <c r="G4" s="6"/>
      <c r="H4" s="1"/>
      <c r="I4" s="6"/>
      <c r="J4" s="1"/>
    </row>
    <row r="5" spans="1:10" ht="16" thickBot="1">
      <c r="A5" s="480"/>
      <c r="B5" s="480"/>
      <c r="C5" s="480"/>
      <c r="D5" s="146"/>
      <c r="E5" s="146"/>
      <c r="F5" s="146"/>
      <c r="G5" s="146"/>
      <c r="H5" s="417"/>
      <c r="I5" s="146"/>
      <c r="J5" s="417"/>
    </row>
    <row r="6" spans="1:10" ht="17.5">
      <c r="A6" s="273"/>
      <c r="B6" s="208"/>
      <c r="C6" s="263"/>
      <c r="D6" s="263"/>
      <c r="E6" s="263"/>
      <c r="F6" s="263"/>
      <c r="G6" s="263"/>
      <c r="H6" s="174" t="s">
        <v>78</v>
      </c>
      <c r="I6" s="161" t="s">
        <v>78</v>
      </c>
      <c r="J6" s="161" t="s">
        <v>139</v>
      </c>
    </row>
    <row r="7" spans="1:10" ht="17.5">
      <c r="A7" s="273"/>
      <c r="B7" s="208"/>
      <c r="C7" s="263"/>
      <c r="D7" s="263"/>
      <c r="E7" s="263"/>
      <c r="F7" s="263"/>
      <c r="G7" s="263"/>
      <c r="H7" s="626" t="s">
        <v>124</v>
      </c>
      <c r="I7" s="627"/>
      <c r="J7" s="161" t="s">
        <v>46</v>
      </c>
    </row>
    <row r="8" spans="1:10" ht="17.5">
      <c r="A8" s="273"/>
      <c r="B8" s="208"/>
      <c r="C8" s="263"/>
      <c r="D8" s="263"/>
      <c r="E8" s="263"/>
      <c r="F8" s="263"/>
      <c r="G8" s="263"/>
      <c r="H8" s="628" t="s">
        <v>138</v>
      </c>
      <c r="I8" s="604"/>
      <c r="J8" s="161" t="s">
        <v>45</v>
      </c>
    </row>
    <row r="9" spans="1:10" ht="17.5">
      <c r="A9" s="273"/>
      <c r="B9" s="208"/>
      <c r="C9" s="263"/>
      <c r="D9" s="263"/>
      <c r="E9" s="263"/>
      <c r="F9" s="263"/>
      <c r="G9" s="263"/>
      <c r="H9" s="173">
        <v>2024</v>
      </c>
      <c r="I9" s="164">
        <v>2023</v>
      </c>
      <c r="J9" s="164">
        <v>2024</v>
      </c>
    </row>
    <row r="10" spans="1:10" ht="18" thickBot="1">
      <c r="A10" s="274"/>
      <c r="B10" s="415"/>
      <c r="C10" s="481"/>
      <c r="D10" s="481"/>
      <c r="E10" s="481"/>
      <c r="F10" s="481"/>
      <c r="G10" s="481"/>
      <c r="H10" s="420" t="s">
        <v>43</v>
      </c>
      <c r="I10" s="402" t="s">
        <v>43</v>
      </c>
      <c r="J10" s="402" t="s">
        <v>43</v>
      </c>
    </row>
    <row r="11" spans="1:10" ht="17.5">
      <c r="A11" s="317">
        <v>10</v>
      </c>
      <c r="B11" s="1" t="s">
        <v>293</v>
      </c>
      <c r="C11" s="12"/>
      <c r="D11" s="12"/>
      <c r="E11" s="12"/>
      <c r="F11" s="12"/>
      <c r="G11" s="12"/>
      <c r="H11" s="263"/>
      <c r="I11" s="285"/>
      <c r="J11" s="285"/>
    </row>
    <row r="12" spans="1:10" ht="17.5">
      <c r="B12" s="1"/>
      <c r="C12" s="6"/>
      <c r="D12" s="6"/>
      <c r="E12" s="6"/>
      <c r="F12" s="6"/>
      <c r="G12" s="6"/>
      <c r="H12" s="313"/>
      <c r="I12" s="83"/>
      <c r="J12" s="285"/>
    </row>
    <row r="13" spans="1:10" ht="17.5">
      <c r="B13" s="1" t="s">
        <v>299</v>
      </c>
      <c r="C13" s="6"/>
      <c r="D13" s="6"/>
      <c r="E13" s="6"/>
      <c r="F13" s="6"/>
      <c r="G13" s="6"/>
      <c r="H13" s="313"/>
      <c r="I13" s="83"/>
      <c r="J13" s="285"/>
    </row>
    <row r="14" spans="1:10" ht="17.5">
      <c r="B14" s="17" t="s">
        <v>343</v>
      </c>
      <c r="C14" s="286"/>
      <c r="D14" s="286"/>
      <c r="E14" s="286"/>
      <c r="F14" s="286"/>
      <c r="G14" s="286"/>
      <c r="H14" s="288"/>
      <c r="I14" s="286"/>
      <c r="J14" s="285"/>
    </row>
    <row r="15" spans="1:10" ht="14">
      <c r="B15" s="99" t="s">
        <v>125</v>
      </c>
      <c r="C15" s="6"/>
      <c r="D15" s="6"/>
      <c r="E15" s="6"/>
      <c r="F15" s="6"/>
      <c r="G15" s="6"/>
      <c r="H15" s="313">
        <v>37</v>
      </c>
      <c r="I15" s="331">
        <v>36</v>
      </c>
      <c r="J15" s="83">
        <v>0</v>
      </c>
    </row>
    <row r="16" spans="1:10" ht="14">
      <c r="B16" s="99" t="s">
        <v>441</v>
      </c>
      <c r="C16" s="6"/>
      <c r="D16" s="6"/>
      <c r="E16" s="6"/>
      <c r="F16" s="6"/>
      <c r="G16" s="6"/>
      <c r="H16" s="313">
        <v>2</v>
      </c>
      <c r="I16" s="83">
        <v>0</v>
      </c>
      <c r="J16" s="83">
        <v>2</v>
      </c>
    </row>
    <row r="17" spans="2:10" ht="14">
      <c r="B17" s="99" t="s">
        <v>303</v>
      </c>
      <c r="C17" s="6"/>
      <c r="D17" s="6"/>
      <c r="E17" s="6"/>
      <c r="F17" s="6"/>
      <c r="G17" s="6"/>
      <c r="H17" s="313">
        <v>34</v>
      </c>
      <c r="I17" s="331">
        <v>31</v>
      </c>
      <c r="J17" s="83">
        <v>32</v>
      </c>
    </row>
    <row r="18" spans="2:10" ht="14">
      <c r="B18" s="99" t="s">
        <v>304</v>
      </c>
      <c r="C18" s="6"/>
      <c r="D18" s="6"/>
      <c r="E18" s="6"/>
      <c r="F18" s="6"/>
      <c r="G18" s="6"/>
      <c r="H18" s="313">
        <v>0</v>
      </c>
      <c r="I18" s="331">
        <v>22</v>
      </c>
      <c r="J18" s="83">
        <v>0</v>
      </c>
    </row>
    <row r="19" spans="2:10" ht="14">
      <c r="B19" s="99" t="s">
        <v>91</v>
      </c>
      <c r="C19" s="6"/>
      <c r="D19" s="6"/>
      <c r="E19" s="6"/>
      <c r="F19" s="6"/>
      <c r="G19" s="6"/>
      <c r="H19" s="313">
        <v>127</v>
      </c>
      <c r="I19" s="331">
        <v>119</v>
      </c>
      <c r="J19" s="83">
        <v>122</v>
      </c>
    </row>
    <row r="20" spans="2:10" ht="14">
      <c r="B20" s="99" t="s">
        <v>805</v>
      </c>
      <c r="C20" s="6"/>
      <c r="D20" s="6"/>
      <c r="E20" s="6"/>
      <c r="F20" s="6"/>
      <c r="G20" s="6"/>
      <c r="H20" s="313">
        <v>189</v>
      </c>
      <c r="I20" s="331">
        <v>422</v>
      </c>
      <c r="J20" s="83">
        <v>644</v>
      </c>
    </row>
    <row r="21" spans="2:10" ht="14">
      <c r="B21" s="99" t="s">
        <v>300</v>
      </c>
      <c r="C21" s="6"/>
      <c r="D21" s="6"/>
      <c r="E21" s="6"/>
      <c r="F21" s="6"/>
      <c r="G21" s="6"/>
      <c r="H21" s="313">
        <v>9</v>
      </c>
      <c r="I21" s="331">
        <v>7</v>
      </c>
      <c r="J21" s="83">
        <v>17</v>
      </c>
    </row>
    <row r="22" spans="2:10" ht="14.5" thickBot="1">
      <c r="B22" s="6"/>
      <c r="C22" s="6"/>
      <c r="D22" s="6"/>
      <c r="E22" s="6"/>
      <c r="F22" s="6"/>
      <c r="G22" s="6"/>
      <c r="H22" s="178">
        <v>398</v>
      </c>
      <c r="I22" s="332">
        <v>637</v>
      </c>
      <c r="J22" s="67">
        <v>817</v>
      </c>
    </row>
    <row r="23" spans="2:10" ht="14">
      <c r="B23" s="17" t="s">
        <v>344</v>
      </c>
      <c r="C23" s="6"/>
      <c r="D23" s="6"/>
      <c r="E23" s="6"/>
      <c r="F23" s="6"/>
      <c r="G23" s="6"/>
      <c r="H23" s="281"/>
      <c r="I23" s="314"/>
      <c r="J23" s="35"/>
    </row>
    <row r="24" spans="2:10" ht="14">
      <c r="B24" s="99" t="s">
        <v>305</v>
      </c>
      <c r="C24" s="6"/>
      <c r="D24" s="6"/>
      <c r="E24" s="6"/>
      <c r="F24" s="6"/>
      <c r="G24" s="6"/>
      <c r="H24" s="169">
        <v>127</v>
      </c>
      <c r="I24" s="331">
        <v>27</v>
      </c>
      <c r="J24" s="323">
        <v>118</v>
      </c>
    </row>
    <row r="25" spans="2:10" ht="14">
      <c r="B25" s="99" t="s">
        <v>304</v>
      </c>
      <c r="C25" s="6"/>
      <c r="D25" s="6"/>
      <c r="E25" s="6"/>
      <c r="F25" s="6"/>
      <c r="G25" s="6"/>
      <c r="H25" s="169">
        <v>0</v>
      </c>
      <c r="I25" s="331">
        <v>3</v>
      </c>
      <c r="J25" s="323">
        <v>0</v>
      </c>
    </row>
    <row r="26" spans="2:10" ht="14">
      <c r="B26" s="99" t="s">
        <v>805</v>
      </c>
      <c r="C26" s="6"/>
      <c r="D26" s="6"/>
      <c r="E26" s="6"/>
      <c r="F26" s="6"/>
      <c r="G26" s="6"/>
      <c r="H26" s="169">
        <v>46</v>
      </c>
      <c r="I26" s="331">
        <v>70</v>
      </c>
      <c r="J26" s="323">
        <v>68</v>
      </c>
    </row>
    <row r="27" spans="2:10" ht="14">
      <c r="B27" s="99" t="s">
        <v>592</v>
      </c>
      <c r="C27" s="6"/>
      <c r="D27" s="6"/>
      <c r="E27" s="6"/>
      <c r="F27" s="6"/>
      <c r="G27" s="6"/>
      <c r="H27" s="169">
        <v>1</v>
      </c>
      <c r="I27" s="331"/>
      <c r="J27" s="323">
        <v>1</v>
      </c>
    </row>
    <row r="28" spans="2:10" ht="14.5" thickBot="1">
      <c r="B28" s="6"/>
      <c r="C28" s="6"/>
      <c r="D28" s="6"/>
      <c r="E28" s="6"/>
      <c r="F28" s="6"/>
      <c r="G28" s="6"/>
      <c r="H28" s="178">
        <v>174</v>
      </c>
      <c r="I28" s="332">
        <v>100</v>
      </c>
      <c r="J28" s="67">
        <v>187</v>
      </c>
    </row>
    <row r="29" spans="2:10" ht="14">
      <c r="B29" s="6"/>
      <c r="C29" s="6"/>
      <c r="D29" s="6"/>
      <c r="E29" s="6"/>
      <c r="F29" s="6"/>
      <c r="G29" s="6"/>
      <c r="H29" s="169"/>
      <c r="I29" s="331"/>
      <c r="J29" s="35"/>
    </row>
    <row r="30" spans="2:10" ht="14.5" thickBot="1">
      <c r="B30" s="1" t="s">
        <v>285</v>
      </c>
      <c r="C30" s="6"/>
      <c r="D30" s="6"/>
      <c r="E30" s="6"/>
      <c r="F30" s="6"/>
      <c r="G30" s="6"/>
      <c r="H30" s="178">
        <v>572</v>
      </c>
      <c r="I30" s="333">
        <v>737</v>
      </c>
      <c r="J30" s="67">
        <v>1004</v>
      </c>
    </row>
    <row r="31" spans="2:10" ht="14">
      <c r="B31" s="151"/>
      <c r="C31" s="151"/>
      <c r="D31" s="151"/>
      <c r="E31" s="151"/>
      <c r="F31" s="151"/>
      <c r="G31" s="151"/>
      <c r="H31" s="295"/>
      <c r="I31" s="315"/>
      <c r="J31" s="151"/>
    </row>
    <row r="32" spans="2:10" ht="14">
      <c r="B32" s="4" t="s">
        <v>339</v>
      </c>
      <c r="C32" s="151"/>
      <c r="D32" s="151"/>
      <c r="E32" s="151"/>
      <c r="F32" s="151"/>
      <c r="G32" s="151"/>
      <c r="H32" s="295"/>
      <c r="I32" s="315"/>
      <c r="J32" s="151"/>
    </row>
    <row r="33" spans="1:10" ht="14">
      <c r="B33" s="4" t="s">
        <v>340</v>
      </c>
      <c r="C33" s="151"/>
      <c r="D33" s="151"/>
      <c r="E33" s="151"/>
      <c r="F33" s="151"/>
      <c r="G33" s="151"/>
      <c r="H33" s="295"/>
      <c r="I33" s="315"/>
      <c r="J33" s="151"/>
    </row>
    <row r="34" spans="1:10" ht="14">
      <c r="B34" s="4" t="s">
        <v>341</v>
      </c>
      <c r="C34" s="151"/>
      <c r="D34" s="151"/>
      <c r="E34" s="151"/>
      <c r="F34" s="151"/>
      <c r="G34" s="151"/>
      <c r="H34" s="295"/>
      <c r="I34" s="315"/>
      <c r="J34" s="151"/>
    </row>
    <row r="35" spans="1:10" ht="14">
      <c r="A35" s="283"/>
      <c r="B35" s="505" t="s">
        <v>342</v>
      </c>
      <c r="C35" s="151"/>
      <c r="D35" s="151"/>
      <c r="E35" s="151"/>
      <c r="F35" s="151"/>
      <c r="G35" s="151"/>
      <c r="H35" s="295"/>
      <c r="I35" s="315"/>
      <c r="J35" s="151"/>
    </row>
    <row r="36" spans="1:10" ht="17.5">
      <c r="A36" s="285"/>
      <c r="B36" s="334"/>
      <c r="C36" s="151"/>
      <c r="D36" s="151"/>
      <c r="E36" s="151"/>
      <c r="F36" s="151"/>
      <c r="G36" s="151"/>
      <c r="H36" s="335"/>
      <c r="I36" s="336"/>
      <c r="J36" s="334"/>
    </row>
    <row r="37" spans="1:10" ht="17.5">
      <c r="A37" s="285"/>
      <c r="B37" s="55" t="s">
        <v>544</v>
      </c>
      <c r="C37" s="151"/>
      <c r="D37" s="151"/>
      <c r="E37" s="151"/>
      <c r="F37" s="151"/>
      <c r="G37" s="151"/>
      <c r="H37" s="335"/>
      <c r="I37" s="336"/>
      <c r="J37" s="334"/>
    </row>
    <row r="38" spans="1:10" ht="17.5">
      <c r="A38" s="285"/>
      <c r="B38" s="55" t="s">
        <v>724</v>
      </c>
      <c r="C38" s="151"/>
      <c r="D38" s="151"/>
      <c r="E38" s="151"/>
      <c r="F38" s="151"/>
      <c r="G38" s="151"/>
      <c r="H38" s="335"/>
      <c r="I38" s="336"/>
      <c r="J38" s="334"/>
    </row>
    <row r="39" spans="1:10" ht="17.5">
      <c r="A39" s="285"/>
      <c r="B39" s="55" t="s">
        <v>725</v>
      </c>
      <c r="C39" s="151"/>
      <c r="D39" s="151"/>
      <c r="E39" s="151"/>
      <c r="F39" s="151"/>
      <c r="G39" s="151"/>
      <c r="H39" s="335"/>
      <c r="I39" s="336"/>
      <c r="J39" s="334"/>
    </row>
    <row r="40" spans="1:10" ht="17.5">
      <c r="A40" s="285"/>
      <c r="B40" s="55" t="s">
        <v>732</v>
      </c>
      <c r="C40" s="151"/>
      <c r="D40" s="151"/>
      <c r="E40" s="151"/>
      <c r="F40" s="151"/>
      <c r="G40" s="151"/>
      <c r="H40" s="335"/>
      <c r="I40" s="336"/>
      <c r="J40" s="334"/>
    </row>
    <row r="41" spans="1:10" ht="17.5">
      <c r="A41" s="285"/>
      <c r="B41" s="55" t="s">
        <v>726</v>
      </c>
      <c r="C41" s="151"/>
      <c r="D41" s="151"/>
      <c r="E41" s="151"/>
      <c r="F41" s="151"/>
      <c r="G41" s="151"/>
      <c r="H41" s="335"/>
      <c r="I41" s="336"/>
      <c r="J41" s="334"/>
    </row>
    <row r="42" spans="1:10" ht="12.25" customHeight="1">
      <c r="B42" s="283"/>
      <c r="C42" s="283"/>
      <c r="D42" s="283"/>
      <c r="E42" s="283"/>
      <c r="F42" s="283"/>
      <c r="G42" s="283"/>
      <c r="H42" s="283"/>
      <c r="I42" s="283"/>
      <c r="J42" s="283"/>
    </row>
    <row r="43" spans="1:10" ht="17.5">
      <c r="A43" s="285"/>
      <c r="B43" s="55" t="s">
        <v>727</v>
      </c>
      <c r="C43" s="151"/>
      <c r="D43" s="151"/>
      <c r="E43" s="151"/>
      <c r="F43" s="151"/>
      <c r="G43" s="151"/>
      <c r="H43" s="335"/>
      <c r="I43" s="336"/>
      <c r="J43" s="334"/>
    </row>
    <row r="44" spans="1:10" ht="17.5">
      <c r="A44" s="285"/>
      <c r="B44" s="353"/>
      <c r="C44" s="151"/>
      <c r="D44" s="151"/>
      <c r="E44" s="151"/>
      <c r="F44" s="151"/>
      <c r="G44" s="151"/>
      <c r="H44" s="335"/>
      <c r="I44" s="336"/>
      <c r="J44" s="55"/>
    </row>
    <row r="45" spans="1:10" ht="10" customHeight="1" thickBot="1">
      <c r="A45" s="285"/>
      <c r="B45" s="271"/>
      <c r="C45" s="146"/>
      <c r="D45" s="146"/>
      <c r="E45" s="146"/>
      <c r="F45" s="146"/>
      <c r="G45" s="146"/>
      <c r="H45" s="290"/>
      <c r="I45" s="289"/>
      <c r="J45" s="271"/>
    </row>
    <row r="46" spans="1:10" ht="14">
      <c r="B46" s="55"/>
      <c r="C46" s="6"/>
      <c r="D46" s="6"/>
      <c r="E46" s="6"/>
      <c r="F46" s="6"/>
      <c r="G46" s="6"/>
      <c r="H46" s="82"/>
      <c r="I46" s="83"/>
      <c r="J46" s="55"/>
    </row>
    <row r="47" spans="1:10" ht="13">
      <c r="A47" s="3"/>
    </row>
    <row r="48" spans="1:10" ht="14">
      <c r="A48" s="6"/>
    </row>
    <row r="49" spans="1:13" ht="14">
      <c r="A49" s="6"/>
      <c r="K49" s="6"/>
      <c r="L49" s="6"/>
    </row>
    <row r="50" spans="1:13" ht="15.5">
      <c r="A50" s="6"/>
      <c r="K50" s="35"/>
      <c r="L50" s="35"/>
      <c r="M50" s="14"/>
    </row>
    <row r="51" spans="1:13" ht="15.5">
      <c r="A51" s="6"/>
      <c r="K51" s="35"/>
      <c r="L51" s="35"/>
      <c r="M51" s="14"/>
    </row>
    <row r="52" spans="1:13" ht="15.5">
      <c r="A52" s="6"/>
      <c r="K52" s="35"/>
      <c r="L52" s="35"/>
      <c r="M52" s="14"/>
    </row>
    <row r="53" spans="1:13" ht="15.5">
      <c r="A53" s="6"/>
      <c r="K53" s="35"/>
      <c r="L53" s="35"/>
      <c r="M53" s="14"/>
    </row>
    <row r="54" spans="1:13" ht="15.5">
      <c r="A54" s="6"/>
      <c r="K54" s="35"/>
      <c r="L54" s="35"/>
      <c r="M54" s="14"/>
    </row>
    <row r="55" spans="1:13" ht="15.5">
      <c r="A55" s="6"/>
      <c r="K55" s="35"/>
      <c r="L55" s="35"/>
      <c r="M55" s="14"/>
    </row>
    <row r="56" spans="1:13" ht="15.5">
      <c r="A56" s="6"/>
      <c r="K56" s="35"/>
      <c r="L56" s="35"/>
      <c r="M56" s="14"/>
    </row>
    <row r="57" spans="1:13" ht="15.5">
      <c r="A57" s="6"/>
      <c r="K57" s="35"/>
      <c r="L57" s="35"/>
      <c r="M57" s="14"/>
    </row>
    <row r="58" spans="1:13" ht="15.5">
      <c r="A58" s="6"/>
      <c r="K58" s="35"/>
      <c r="L58" s="35"/>
      <c r="M58" s="14"/>
    </row>
    <row r="59" spans="1:13" ht="15.5">
      <c r="A59" s="6"/>
      <c r="K59" s="35"/>
      <c r="L59" s="35"/>
      <c r="M59" s="14"/>
    </row>
    <row r="60" spans="1:13" ht="15.5">
      <c r="A60" s="6"/>
      <c r="K60" s="6"/>
      <c r="L60" s="6"/>
      <c r="M60" s="14"/>
    </row>
    <row r="61" spans="1:13" ht="15.5">
      <c r="A61" s="6"/>
      <c r="K61" s="35"/>
      <c r="L61" s="35"/>
      <c r="M61" s="14"/>
    </row>
    <row r="62" spans="1:13" ht="15.5">
      <c r="A62" s="6"/>
      <c r="K62" s="35"/>
      <c r="L62" s="35"/>
      <c r="M62" s="14"/>
    </row>
    <row r="63" spans="1:13" ht="15.5">
      <c r="A63" s="6"/>
      <c r="K63" s="35"/>
      <c r="L63" s="35"/>
      <c r="M63" s="14"/>
    </row>
    <row r="64" spans="1:13" ht="15.5">
      <c r="A64" s="6"/>
      <c r="K64" s="35"/>
      <c r="L64" s="35"/>
      <c r="M64" s="14"/>
    </row>
    <row r="65" spans="1:13" ht="15.5">
      <c r="A65" s="6"/>
      <c r="K65" s="6"/>
      <c r="L65" s="6"/>
      <c r="M65" s="14"/>
    </row>
    <row r="66" spans="1:13" ht="15.5">
      <c r="A66" s="6"/>
      <c r="K66" s="35"/>
      <c r="L66" s="35"/>
      <c r="M66" s="14"/>
    </row>
    <row r="67" spans="1:13" ht="15.5">
      <c r="A67" s="6"/>
      <c r="K67" s="35"/>
      <c r="L67" s="35"/>
      <c r="M67" s="14"/>
    </row>
    <row r="68" spans="1:13" ht="15.5">
      <c r="A68" s="6"/>
      <c r="B68" s="351"/>
      <c r="C68" s="291"/>
      <c r="D68" s="291"/>
      <c r="E68" s="6"/>
      <c r="F68" s="6"/>
      <c r="G68" s="6"/>
      <c r="H68" s="6"/>
      <c r="I68" s="6"/>
      <c r="J68" s="6"/>
      <c r="K68" s="64"/>
      <c r="L68" s="64"/>
      <c r="M68" s="14"/>
    </row>
    <row r="69" spans="1:13" ht="15.5">
      <c r="B69" s="352"/>
      <c r="C69" s="312"/>
      <c r="D69" s="291"/>
      <c r="K69" s="6"/>
      <c r="L69" s="14"/>
      <c r="M69" s="14"/>
    </row>
    <row r="70" spans="1:13" ht="14">
      <c r="B70" s="352"/>
      <c r="C70" s="312"/>
      <c r="D70" s="291"/>
    </row>
    <row r="71" spans="1:13" ht="14">
      <c r="B71" s="352"/>
      <c r="C71" s="312"/>
      <c r="D71" s="291"/>
    </row>
    <row r="72" spans="1:13" ht="14">
      <c r="B72" s="352"/>
      <c r="C72" s="312"/>
      <c r="D72" s="291"/>
    </row>
    <row r="73" spans="1:13" ht="14">
      <c r="B73" s="352"/>
      <c r="C73" s="312"/>
      <c r="D73" s="291"/>
    </row>
    <row r="74" spans="1:13" ht="14">
      <c r="B74" s="352"/>
      <c r="C74" s="312"/>
      <c r="D74" s="291"/>
    </row>
    <row r="75" spans="1:13" ht="14">
      <c r="B75" s="352"/>
      <c r="C75" s="312"/>
      <c r="D75" s="291"/>
    </row>
    <row r="76" spans="1:13" ht="14">
      <c r="B76" s="352"/>
      <c r="C76" s="312"/>
      <c r="D76" s="291"/>
    </row>
    <row r="77" spans="1:13" ht="14">
      <c r="B77" s="352"/>
      <c r="C77" s="312"/>
      <c r="D77" s="291"/>
    </row>
    <row r="78" spans="1:13" ht="14">
      <c r="B78" s="334"/>
      <c r="C78" s="6"/>
      <c r="D78" s="6"/>
      <c r="E78" s="6"/>
      <c r="F78" s="6"/>
      <c r="G78" s="6"/>
      <c r="H78" s="82"/>
      <c r="I78" s="83"/>
      <c r="J78" s="55"/>
    </row>
  </sheetData>
  <customSheetViews>
    <customSheetView guid="{0758FAFD-473E-422D-9440-9CF9BCBE5A2D}" outlineSymbols="0" fitToPage="1" printArea="1" topLeftCell="A24">
      <selection activeCell="D42" sqref="D42"/>
      <rowBreaks count="1" manualBreakCount="1">
        <brk id="46" max="9" man="1"/>
      </rowBreaks>
      <pageMargins left="0.23622047244094491" right="0.23622047244094491" top="0.74803149606299213" bottom="0.74803149606299213" header="0.31496062992125984" footer="0.31496062992125984"/>
      <pageSetup paperSize="9" scale="80" fitToHeight="0" orientation="portrait" r:id="rId1"/>
      <headerFooter alignWithMargins="0"/>
    </customSheetView>
    <customSheetView guid="{933ED54A-AC9C-4F24-9432-83A78BD9FF56}" showPageBreaks="1" showGridLines="0" fitToPage="1" printArea="1" view="pageBreakPreview" topLeftCell="A25">
      <selection activeCell="M5" sqref="M5"/>
      <rowBreaks count="1" manualBreakCount="1">
        <brk id="46" max="9" man="1"/>
      </rowBreaks>
      <pageMargins left="0.23622047244094491" right="0.23622047244094491" top="0.74803149606299213" bottom="0.74803149606299213" header="0.31496062992125984" footer="0.31496062992125984"/>
      <pageSetup paperSize="9" scale="82" fitToHeight="0" orientation="portrait" r:id="rId2"/>
      <headerFooter alignWithMargins="0"/>
    </customSheetView>
    <customSheetView guid="{89BE8CAA-DC0F-4241-BE8B-F0F2E1B135DA}" showPageBreaks="1" fitToPage="1" printArea="1" view="pageBreakPreview" topLeftCell="A8">
      <selection activeCell="I17" sqref="I17"/>
      <rowBreaks count="1" manualBreakCount="1">
        <brk id="46" max="9" man="1"/>
      </rowBreaks>
      <pageMargins left="0.23622047244094491" right="0.23622047244094491" top="0.74803149606299213" bottom="0.74803149606299213" header="0.31496062992125984" footer="0.31496062992125984"/>
      <pageSetup paperSize="9" scale="78" fitToHeight="0" orientation="portrait" r:id="rId3"/>
      <headerFooter alignWithMargins="0"/>
    </customSheetView>
  </customSheetViews>
  <mergeCells count="2">
    <mergeCell ref="H7:I7"/>
    <mergeCell ref="H8:I8"/>
  </mergeCells>
  <pageMargins left="0.23622047244094491" right="0.23622047244094491" top="0.74803149606299213" bottom="0.74803149606299213" header="0.31496062992125984" footer="0.31496062992125984"/>
  <pageSetup paperSize="9" scale="80" fitToHeight="0" orientation="portrait" r:id="rId4"/>
  <headerFooter alignWithMargins="0"/>
  <rowBreaks count="1" manualBreakCount="1">
    <brk id="46" max="9" man="1"/>
  </rowBreaks>
  <customProperties>
    <customPr name="SheetOptions" r:id="rId5"/>
  </customProperties>
  <drawing r:id="rId6"/>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outlinePr showOutlineSymbols="0"/>
    <pageSetUpPr autoPageBreaks="0" fitToPage="1"/>
  </sheetPr>
  <dimension ref="A1:L101"/>
  <sheetViews>
    <sheetView showOutlineSymbols="0" topLeftCell="A72" zoomScaleNormal="100" zoomScaleSheetLayoutView="100" workbookViewId="0">
      <selection activeCell="J17" sqref="J17"/>
    </sheetView>
  </sheetViews>
  <sheetFormatPr defaultColWidth="8.81640625" defaultRowHeight="12.5"/>
  <cols>
    <col min="1" max="1" width="5.54296875" style="4" customWidth="1"/>
    <col min="2" max="2" width="5.1796875" style="4" customWidth="1"/>
    <col min="3" max="9" width="8.81640625" style="4"/>
    <col min="10" max="10" width="14.54296875" style="4" customWidth="1"/>
    <col min="11" max="11" width="10.81640625" style="4" customWidth="1"/>
    <col min="12" max="12" width="14.7265625" style="4" customWidth="1"/>
    <col min="13" max="16384" width="8.81640625" style="4"/>
  </cols>
  <sheetData>
    <row r="1" spans="1:12" ht="15.5">
      <c r="A1" s="14"/>
      <c r="B1" s="14"/>
      <c r="C1" s="14"/>
      <c r="D1" s="14"/>
      <c r="E1" s="14"/>
      <c r="F1" s="14"/>
      <c r="G1" s="14"/>
      <c r="H1" s="14"/>
      <c r="I1" s="14"/>
      <c r="J1" s="14"/>
      <c r="K1" s="14"/>
      <c r="L1" s="14"/>
    </row>
    <row r="2" spans="1:12" ht="15.5">
      <c r="A2" s="75" t="s">
        <v>337</v>
      </c>
      <c r="C2" s="14"/>
      <c r="D2" s="76"/>
      <c r="E2" s="76"/>
      <c r="F2" s="14"/>
      <c r="G2" s="14"/>
      <c r="H2" s="14"/>
      <c r="I2" s="14"/>
      <c r="J2" s="14"/>
      <c r="K2" s="14"/>
      <c r="L2" s="75" t="s">
        <v>410</v>
      </c>
    </row>
    <row r="3" spans="1:12" ht="15.5">
      <c r="A3" s="14"/>
      <c r="C3" s="14"/>
      <c r="D3" s="14"/>
      <c r="E3" s="14"/>
      <c r="F3" s="14"/>
      <c r="G3" s="14"/>
      <c r="H3" s="14"/>
      <c r="I3" s="14"/>
      <c r="J3" s="14"/>
      <c r="K3" s="14"/>
      <c r="L3" s="14"/>
    </row>
    <row r="4" spans="1:12" ht="15.5">
      <c r="A4" s="75" t="s">
        <v>572</v>
      </c>
      <c r="C4" s="14"/>
      <c r="D4" s="14"/>
      <c r="E4" s="14"/>
      <c r="F4" s="14"/>
      <c r="G4" s="14"/>
      <c r="H4" s="14"/>
      <c r="I4" s="14"/>
      <c r="J4" s="14"/>
      <c r="K4" s="14"/>
      <c r="L4" s="14"/>
    </row>
    <row r="5" spans="1:12" ht="16" thickBot="1">
      <c r="A5" s="217"/>
      <c r="B5" s="480"/>
      <c r="C5" s="217"/>
      <c r="D5" s="217"/>
      <c r="E5" s="217"/>
      <c r="F5" s="217"/>
      <c r="G5" s="217"/>
      <c r="H5" s="217"/>
      <c r="I5" s="217"/>
      <c r="J5" s="217"/>
      <c r="K5" s="217"/>
      <c r="L5" s="217"/>
    </row>
    <row r="6" spans="1:12" ht="14">
      <c r="A6" s="160"/>
      <c r="B6" s="160"/>
      <c r="C6" s="160"/>
      <c r="D6" s="160"/>
      <c r="E6" s="160"/>
      <c r="F6" s="160"/>
      <c r="G6" s="160"/>
      <c r="H6" s="160"/>
      <c r="I6" s="160"/>
      <c r="J6" s="313" t="s">
        <v>78</v>
      </c>
      <c r="K6" s="193" t="s">
        <v>78</v>
      </c>
      <c r="L6" s="161" t="s">
        <v>139</v>
      </c>
    </row>
    <row r="7" spans="1:12" ht="14">
      <c r="A7" s="160"/>
      <c r="B7" s="160"/>
      <c r="C7" s="160"/>
      <c r="D7" s="160"/>
      <c r="E7" s="160"/>
      <c r="F7" s="160"/>
      <c r="G7" s="160"/>
      <c r="H7" s="160"/>
      <c r="I7" s="160"/>
      <c r="J7" s="603" t="s">
        <v>87</v>
      </c>
      <c r="K7" s="604"/>
      <c r="L7" s="161" t="s">
        <v>46</v>
      </c>
    </row>
    <row r="8" spans="1:12" ht="14">
      <c r="A8" s="160"/>
      <c r="B8" s="160"/>
      <c r="C8" s="160"/>
      <c r="D8" s="160"/>
      <c r="E8" s="160"/>
      <c r="F8" s="160"/>
      <c r="G8" s="160"/>
      <c r="H8" s="160"/>
      <c r="I8" s="160"/>
      <c r="J8" s="625" t="s">
        <v>88</v>
      </c>
      <c r="K8" s="604"/>
      <c r="L8" s="161" t="s">
        <v>45</v>
      </c>
    </row>
    <row r="9" spans="1:12" ht="14">
      <c r="A9" s="160"/>
      <c r="B9" s="160"/>
      <c r="C9" s="160"/>
      <c r="D9" s="160"/>
      <c r="E9" s="160"/>
      <c r="F9" s="160"/>
      <c r="G9" s="160"/>
      <c r="H9" s="160"/>
      <c r="I9" s="160"/>
      <c r="J9" s="211"/>
      <c r="K9" s="161"/>
      <c r="L9" s="161"/>
    </row>
    <row r="10" spans="1:12" ht="14">
      <c r="A10" s="160"/>
      <c r="B10" s="160"/>
      <c r="C10" s="160"/>
      <c r="D10" s="160"/>
      <c r="E10" s="160"/>
      <c r="F10" s="160"/>
      <c r="G10" s="160"/>
      <c r="H10" s="160"/>
      <c r="I10" s="160"/>
      <c r="J10" s="173">
        <v>2024</v>
      </c>
      <c r="K10" s="164">
        <v>2023</v>
      </c>
      <c r="L10" s="164">
        <v>2024</v>
      </c>
    </row>
    <row r="11" spans="1:12" ht="14.5" thickBot="1">
      <c r="A11" s="356"/>
      <c r="B11" s="356"/>
      <c r="C11" s="356"/>
      <c r="D11" s="356"/>
      <c r="E11" s="356"/>
      <c r="F11" s="356"/>
      <c r="G11" s="356"/>
      <c r="H11" s="356"/>
      <c r="I11" s="356"/>
      <c r="J11" s="420" t="s">
        <v>43</v>
      </c>
      <c r="K11" s="402" t="s">
        <v>43</v>
      </c>
      <c r="L11" s="402" t="s">
        <v>43</v>
      </c>
    </row>
    <row r="12" spans="1:12" ht="15.5">
      <c r="A12" s="14"/>
      <c r="B12" s="6"/>
      <c r="C12" s="6"/>
      <c r="D12" s="6"/>
      <c r="E12" s="6"/>
      <c r="F12" s="6"/>
      <c r="G12" s="6"/>
      <c r="H12" s="6"/>
      <c r="I12" s="6"/>
      <c r="J12" s="174"/>
      <c r="K12" s="30"/>
      <c r="L12" s="30"/>
    </row>
    <row r="13" spans="1:12" ht="14">
      <c r="A13" s="3">
        <v>11</v>
      </c>
      <c r="B13" s="548" t="s">
        <v>92</v>
      </c>
      <c r="C13" s="6"/>
      <c r="D13" s="6"/>
      <c r="E13" s="6"/>
      <c r="J13" s="160"/>
      <c r="K13" s="6"/>
      <c r="L13" s="6"/>
    </row>
    <row r="14" spans="1:12" ht="14">
      <c r="A14" s="6"/>
      <c r="B14" s="549" t="s">
        <v>331</v>
      </c>
      <c r="C14" s="54"/>
      <c r="D14" s="54"/>
      <c r="E14" s="54"/>
      <c r="J14" s="171">
        <v>6967.0549487715216</v>
      </c>
      <c r="K14" s="51">
        <v>7174</v>
      </c>
      <c r="L14" s="51">
        <v>7642</v>
      </c>
    </row>
    <row r="15" spans="1:12" ht="16.5">
      <c r="A15" s="6"/>
      <c r="B15" s="549" t="s">
        <v>719</v>
      </c>
      <c r="C15" s="54"/>
      <c r="D15" s="54"/>
      <c r="E15" s="54"/>
      <c r="J15" s="300">
        <v>5963.5539925099993</v>
      </c>
      <c r="K15" s="88">
        <v>5526</v>
      </c>
      <c r="L15" s="89">
        <v>6110</v>
      </c>
    </row>
    <row r="16" spans="1:12" ht="14">
      <c r="A16" s="6"/>
      <c r="B16" s="549" t="s">
        <v>173</v>
      </c>
      <c r="C16" s="54"/>
      <c r="D16" s="54"/>
      <c r="E16" s="54"/>
      <c r="J16" s="301">
        <v>12.411</v>
      </c>
      <c r="K16" s="35">
        <v>10</v>
      </c>
      <c r="L16" s="90">
        <v>25</v>
      </c>
    </row>
    <row r="17" spans="1:12" ht="14">
      <c r="A17" s="6"/>
      <c r="B17" s="549" t="s">
        <v>222</v>
      </c>
      <c r="C17" s="54"/>
      <c r="D17" s="54"/>
      <c r="E17" s="54"/>
      <c r="J17" s="301">
        <v>58.441990781523003</v>
      </c>
      <c r="K17" s="35">
        <v>39</v>
      </c>
      <c r="L17" s="90">
        <v>51</v>
      </c>
    </row>
    <row r="18" spans="1:12" ht="14">
      <c r="A18" s="6"/>
      <c r="B18" s="549" t="s">
        <v>125</v>
      </c>
      <c r="C18" s="54"/>
      <c r="D18" s="54"/>
      <c r="E18" s="54"/>
      <c r="J18" s="301">
        <v>1.43336</v>
      </c>
      <c r="K18" s="35">
        <v>2</v>
      </c>
      <c r="L18" s="90">
        <v>38</v>
      </c>
    </row>
    <row r="19" spans="1:12" ht="14">
      <c r="A19" s="6"/>
      <c r="B19" s="549" t="s">
        <v>441</v>
      </c>
      <c r="C19" s="54"/>
      <c r="D19" s="54"/>
      <c r="E19" s="54"/>
      <c r="J19" s="301">
        <v>773</v>
      </c>
      <c r="K19" s="35">
        <v>1083</v>
      </c>
      <c r="L19" s="90">
        <v>1073</v>
      </c>
    </row>
    <row r="20" spans="1:12" ht="14">
      <c r="A20" s="6"/>
      <c r="B20" s="549" t="s">
        <v>378</v>
      </c>
      <c r="C20" s="54"/>
      <c r="D20" s="54"/>
      <c r="E20" s="54"/>
      <c r="J20" s="301">
        <v>41</v>
      </c>
      <c r="K20" s="35">
        <v>63</v>
      </c>
      <c r="L20" s="90">
        <v>221</v>
      </c>
    </row>
    <row r="21" spans="1:12" ht="14">
      <c r="A21" s="6"/>
      <c r="B21" s="549" t="s">
        <v>174</v>
      </c>
      <c r="C21" s="54"/>
      <c r="D21" s="54"/>
      <c r="E21" s="54"/>
      <c r="J21" s="301">
        <v>48.984999999999999</v>
      </c>
      <c r="K21" s="35">
        <v>46</v>
      </c>
      <c r="L21" s="90">
        <v>48</v>
      </c>
    </row>
    <row r="22" spans="1:12" ht="14">
      <c r="A22" s="6"/>
      <c r="B22" s="549" t="s">
        <v>593</v>
      </c>
      <c r="C22" s="54"/>
      <c r="D22" s="54"/>
      <c r="E22" s="54"/>
      <c r="J22" s="301">
        <v>0</v>
      </c>
      <c r="K22" s="35">
        <v>0</v>
      </c>
      <c r="L22" s="90">
        <v>2</v>
      </c>
    </row>
    <row r="23" spans="1:12" ht="14">
      <c r="A23" s="6"/>
      <c r="B23" s="549" t="s">
        <v>91</v>
      </c>
      <c r="C23" s="54"/>
      <c r="D23" s="54"/>
      <c r="E23" s="54"/>
      <c r="J23" s="301">
        <v>23.651</v>
      </c>
      <c r="K23" s="35">
        <v>12</v>
      </c>
      <c r="L23" s="90">
        <v>3</v>
      </c>
    </row>
    <row r="24" spans="1:12" ht="14">
      <c r="A24" s="6"/>
      <c r="B24" s="549" t="s">
        <v>128</v>
      </c>
      <c r="C24" s="54"/>
      <c r="D24" s="54"/>
      <c r="E24" s="54"/>
      <c r="J24" s="301">
        <v>9.5786054800000002</v>
      </c>
      <c r="K24" s="35">
        <v>363</v>
      </c>
      <c r="L24" s="90">
        <v>40</v>
      </c>
    </row>
    <row r="25" spans="1:12" ht="14">
      <c r="A25" s="6"/>
      <c r="B25" s="549" t="s">
        <v>302</v>
      </c>
      <c r="C25" s="54"/>
      <c r="D25" s="54"/>
      <c r="E25" s="54"/>
      <c r="J25" s="298">
        <v>35</v>
      </c>
      <c r="K25" s="51">
        <v>30</v>
      </c>
      <c r="L25" s="91">
        <v>31</v>
      </c>
    </row>
    <row r="26" spans="1:12" ht="14">
      <c r="A26" s="6"/>
      <c r="B26" s="115"/>
      <c r="C26" s="6"/>
      <c r="D26" s="6"/>
      <c r="E26" s="6"/>
      <c r="J26" s="160"/>
      <c r="K26" s="6"/>
      <c r="L26" s="6"/>
    </row>
    <row r="27" spans="1:12" ht="14">
      <c r="A27" s="6"/>
      <c r="B27" s="549" t="s">
        <v>286</v>
      </c>
      <c r="C27" s="54"/>
      <c r="D27" s="54"/>
      <c r="E27" s="54"/>
      <c r="J27" s="169">
        <v>1240</v>
      </c>
      <c r="K27" s="35">
        <v>954</v>
      </c>
      <c r="L27" s="35">
        <v>684</v>
      </c>
    </row>
    <row r="28" spans="1:12" ht="14">
      <c r="A28" s="6"/>
      <c r="B28" s="549" t="s">
        <v>806</v>
      </c>
      <c r="C28" s="54"/>
      <c r="D28" s="54"/>
      <c r="E28" s="54"/>
      <c r="J28" s="300">
        <v>866</v>
      </c>
      <c r="K28" s="88">
        <v>521</v>
      </c>
      <c r="L28" s="89">
        <v>321</v>
      </c>
    </row>
    <row r="29" spans="1:12" ht="14">
      <c r="A29" s="6"/>
      <c r="B29" s="549" t="s">
        <v>332</v>
      </c>
      <c r="C29" s="54"/>
      <c r="D29" s="54"/>
      <c r="E29" s="54"/>
      <c r="J29" s="301">
        <v>63</v>
      </c>
      <c r="K29" s="35">
        <v>57</v>
      </c>
      <c r="L29" s="90">
        <v>82</v>
      </c>
    </row>
    <row r="30" spans="1:12" ht="14.5">
      <c r="A30" s="6"/>
      <c r="B30" s="549" t="s">
        <v>322</v>
      </c>
      <c r="C30" s="54"/>
      <c r="D30" s="54"/>
      <c r="E30" s="54"/>
      <c r="J30" s="302">
        <v>311</v>
      </c>
      <c r="K30" s="51">
        <v>376</v>
      </c>
      <c r="L30" s="91">
        <v>281</v>
      </c>
    </row>
    <row r="31" spans="1:12" ht="14">
      <c r="A31" s="6"/>
      <c r="B31" s="115"/>
      <c r="C31" s="6"/>
      <c r="D31" s="6"/>
      <c r="E31" s="6"/>
      <c r="J31" s="361"/>
      <c r="K31" s="81"/>
      <c r="L31" s="81"/>
    </row>
    <row r="32" spans="1:12" ht="14">
      <c r="A32" s="6"/>
      <c r="B32" s="550" t="s">
        <v>807</v>
      </c>
      <c r="C32" s="6"/>
      <c r="D32" s="6"/>
      <c r="E32" s="6"/>
      <c r="J32" s="169">
        <v>8207.0549487715216</v>
      </c>
      <c r="K32" s="35">
        <v>8128</v>
      </c>
      <c r="L32" s="35">
        <v>8326</v>
      </c>
    </row>
    <row r="33" spans="1:12" ht="14">
      <c r="A33" s="6"/>
      <c r="B33" s="115" t="s">
        <v>543</v>
      </c>
      <c r="C33" s="6"/>
      <c r="D33" s="6"/>
      <c r="E33" s="6"/>
      <c r="J33" s="171">
        <v>-17.972000000000001</v>
      </c>
      <c r="K33" s="51">
        <v>-16.981999999999999</v>
      </c>
      <c r="L33" s="51">
        <v>-17.297999999999998</v>
      </c>
    </row>
    <row r="34" spans="1:12" ht="14.5" thickBot="1">
      <c r="A34" s="6"/>
      <c r="B34" s="550" t="s">
        <v>809</v>
      </c>
      <c r="C34" s="6"/>
      <c r="D34" s="6"/>
      <c r="E34" s="6"/>
      <c r="J34" s="297">
        <v>8189.0829487715218</v>
      </c>
      <c r="K34" s="269">
        <v>8111.018</v>
      </c>
      <c r="L34" s="269">
        <v>8308.7019999999993</v>
      </c>
    </row>
    <row r="35" spans="1:12" ht="15.5">
      <c r="A35" s="6"/>
      <c r="B35" s="115"/>
      <c r="C35" s="6"/>
      <c r="D35" s="6"/>
      <c r="E35" s="6"/>
      <c r="F35" s="6"/>
      <c r="G35" s="6"/>
      <c r="H35" s="6"/>
      <c r="I35" s="14"/>
      <c r="J35" s="14"/>
      <c r="K35" s="14"/>
      <c r="L35" s="14"/>
    </row>
    <row r="36" spans="1:12" ht="14">
      <c r="A36" s="6"/>
      <c r="B36" s="115" t="s">
        <v>309</v>
      </c>
      <c r="C36" s="399"/>
      <c r="D36" s="399"/>
      <c r="E36" s="151"/>
      <c r="F36" s="151"/>
      <c r="G36" s="151"/>
      <c r="H36" s="151"/>
      <c r="I36" s="151"/>
      <c r="J36" s="151"/>
      <c r="K36" s="151"/>
      <c r="L36" s="151"/>
    </row>
    <row r="37" spans="1:12">
      <c r="B37" s="5" t="s">
        <v>323</v>
      </c>
      <c r="C37" s="501"/>
      <c r="D37" s="501"/>
      <c r="E37" s="482"/>
      <c r="F37" s="482"/>
      <c r="G37" s="283"/>
      <c r="H37" s="283"/>
      <c r="I37" s="283"/>
      <c r="J37" s="283"/>
      <c r="K37" s="283"/>
      <c r="L37" s="283"/>
    </row>
    <row r="38" spans="1:12">
      <c r="B38" s="5" t="s">
        <v>808</v>
      </c>
      <c r="C38" s="501"/>
      <c r="D38" s="501"/>
      <c r="E38" s="482"/>
      <c r="F38" s="482"/>
      <c r="G38" s="283"/>
      <c r="H38" s="283"/>
      <c r="I38" s="283"/>
      <c r="J38" s="283"/>
      <c r="K38" s="283"/>
      <c r="L38" s="283"/>
    </row>
    <row r="39" spans="1:12">
      <c r="B39" s="551" t="s">
        <v>547</v>
      </c>
      <c r="C39" s="501"/>
      <c r="D39" s="501"/>
      <c r="E39" s="482"/>
      <c r="F39" s="482"/>
      <c r="G39" s="283"/>
      <c r="H39" s="283"/>
      <c r="I39" s="283"/>
      <c r="J39" s="283"/>
      <c r="K39" s="283"/>
      <c r="L39" s="283"/>
    </row>
    <row r="40" spans="1:12">
      <c r="B40" s="5" t="s">
        <v>720</v>
      </c>
      <c r="C40" s="501"/>
      <c r="D40" s="501"/>
      <c r="E40" s="482"/>
      <c r="F40" s="482"/>
      <c r="G40" s="283"/>
      <c r="H40" s="283"/>
      <c r="I40" s="283"/>
      <c r="J40" s="283"/>
      <c r="K40" s="283"/>
      <c r="L40" s="283"/>
    </row>
    <row r="41" spans="1:12">
      <c r="B41" s="5" t="s">
        <v>721</v>
      </c>
      <c r="C41" s="501"/>
      <c r="D41" s="501"/>
      <c r="E41" s="482"/>
      <c r="F41" s="482"/>
      <c r="G41" s="283"/>
      <c r="H41" s="283"/>
      <c r="I41" s="283"/>
      <c r="J41" s="283"/>
      <c r="K41" s="283"/>
      <c r="L41" s="283"/>
    </row>
    <row r="42" spans="1:12">
      <c r="B42" s="5" t="s">
        <v>722</v>
      </c>
      <c r="C42" s="501"/>
      <c r="D42" s="501"/>
      <c r="E42" s="482"/>
      <c r="F42" s="482"/>
      <c r="G42" s="283"/>
      <c r="H42" s="283"/>
      <c r="I42" s="283"/>
      <c r="J42" s="283"/>
      <c r="K42" s="283"/>
      <c r="L42" s="283"/>
    </row>
    <row r="43" spans="1:12">
      <c r="B43" s="5" t="s">
        <v>810</v>
      </c>
      <c r="C43" s="501"/>
      <c r="D43" s="501"/>
      <c r="E43" s="482"/>
      <c r="F43" s="482"/>
      <c r="G43" s="283"/>
      <c r="H43" s="283"/>
      <c r="I43" s="283"/>
      <c r="J43" s="283"/>
      <c r="K43" s="283"/>
      <c r="L43" s="283"/>
    </row>
    <row r="44" spans="1:12">
      <c r="B44" s="551" t="s">
        <v>594</v>
      </c>
      <c r="C44" s="501"/>
      <c r="D44" s="501"/>
      <c r="E44" s="482"/>
      <c r="F44" s="482"/>
      <c r="G44" s="283"/>
      <c r="H44" s="283"/>
      <c r="I44" s="283"/>
      <c r="J44" s="283"/>
      <c r="K44" s="283"/>
      <c r="L44" s="283"/>
    </row>
    <row r="45" spans="1:12">
      <c r="B45" s="5" t="s">
        <v>723</v>
      </c>
      <c r="C45" s="501"/>
      <c r="D45" s="501"/>
      <c r="E45" s="482"/>
      <c r="F45" s="482"/>
      <c r="G45" s="283"/>
      <c r="H45" s="283"/>
      <c r="I45" s="283"/>
      <c r="J45" s="283"/>
      <c r="K45" s="283"/>
      <c r="L45" s="283"/>
    </row>
    <row r="46" spans="1:12">
      <c r="B46" s="5" t="s">
        <v>733</v>
      </c>
      <c r="C46" s="501"/>
      <c r="D46" s="501"/>
      <c r="E46" s="482"/>
      <c r="F46" s="482"/>
      <c r="G46" s="283"/>
      <c r="H46" s="283"/>
      <c r="I46" s="283"/>
      <c r="J46" s="283"/>
      <c r="K46" s="283"/>
      <c r="L46" s="283"/>
    </row>
    <row r="47" spans="1:12">
      <c r="B47" s="5" t="s">
        <v>734</v>
      </c>
      <c r="C47" s="501"/>
      <c r="D47" s="501"/>
      <c r="E47" s="482"/>
      <c r="F47" s="482"/>
      <c r="G47" s="283"/>
      <c r="H47" s="283"/>
      <c r="I47" s="283"/>
      <c r="J47" s="283"/>
      <c r="K47" s="283"/>
      <c r="L47" s="283"/>
    </row>
    <row r="48" spans="1:12" ht="14.5">
      <c r="B48" s="5" t="s">
        <v>811</v>
      </c>
      <c r="C48" s="501"/>
      <c r="D48" s="501"/>
      <c r="E48" s="482"/>
      <c r="F48" s="482"/>
      <c r="G48" s="283"/>
      <c r="H48" s="283"/>
      <c r="I48" s="283"/>
      <c r="J48" s="283"/>
      <c r="K48" s="283"/>
      <c r="L48" s="283"/>
    </row>
    <row r="49" spans="1:12">
      <c r="B49" s="4" t="s">
        <v>812</v>
      </c>
      <c r="C49" s="501"/>
      <c r="D49" s="501"/>
      <c r="E49" s="482"/>
      <c r="F49" s="482"/>
      <c r="G49" s="283"/>
      <c r="H49" s="283"/>
      <c r="I49" s="283"/>
      <c r="J49" s="283"/>
      <c r="K49" s="283"/>
      <c r="L49" s="283"/>
    </row>
    <row r="50" spans="1:12">
      <c r="C50" s="501"/>
      <c r="D50" s="501"/>
      <c r="E50" s="482"/>
      <c r="F50" s="482"/>
      <c r="G50" s="283"/>
      <c r="H50" s="283"/>
      <c r="I50" s="283"/>
      <c r="J50" s="283"/>
      <c r="K50" s="283"/>
      <c r="L50" s="283"/>
    </row>
    <row r="51" spans="1:12" ht="12.75" customHeight="1">
      <c r="A51" s="77"/>
      <c r="B51" s="7"/>
      <c r="C51" s="7"/>
      <c r="D51" s="7"/>
      <c r="E51" s="7"/>
      <c r="F51" s="7"/>
      <c r="G51" s="7"/>
      <c r="H51" s="7"/>
      <c r="I51" s="7"/>
      <c r="J51" s="33"/>
      <c r="K51" s="34"/>
      <c r="L51" s="34"/>
    </row>
    <row r="52" spans="1:12" ht="15.5">
      <c r="A52" s="14"/>
      <c r="B52" s="14"/>
      <c r="C52" s="14"/>
      <c r="D52" s="14"/>
      <c r="E52" s="14"/>
      <c r="F52" s="14"/>
      <c r="G52" s="14"/>
      <c r="H52" s="14"/>
      <c r="I52" s="14"/>
      <c r="J52" s="14"/>
      <c r="K52" s="14"/>
      <c r="L52" s="14"/>
    </row>
    <row r="53" spans="1:12" ht="15.5">
      <c r="A53" s="75" t="s">
        <v>554</v>
      </c>
      <c r="C53" s="14"/>
      <c r="D53" s="76"/>
      <c r="E53" s="76"/>
      <c r="F53" s="14"/>
      <c r="G53" s="14"/>
      <c r="H53" s="14"/>
      <c r="I53" s="14"/>
      <c r="J53" s="14"/>
      <c r="K53" s="14"/>
      <c r="L53" s="75" t="s">
        <v>505</v>
      </c>
    </row>
    <row r="54" spans="1:12" ht="15.5">
      <c r="A54" s="14"/>
      <c r="C54" s="14"/>
      <c r="D54" s="14"/>
      <c r="E54" s="14"/>
      <c r="F54" s="14"/>
      <c r="G54" s="14"/>
      <c r="H54" s="14"/>
      <c r="I54" s="14"/>
      <c r="J54" s="14"/>
      <c r="K54" s="14"/>
      <c r="L54" s="14"/>
    </row>
    <row r="55" spans="1:12" ht="16" thickBot="1">
      <c r="A55" s="480" t="s">
        <v>572</v>
      </c>
      <c r="B55" s="272"/>
      <c r="C55" s="217"/>
      <c r="D55" s="217"/>
      <c r="E55" s="217"/>
      <c r="F55" s="217"/>
      <c r="G55" s="217"/>
      <c r="H55" s="217"/>
      <c r="I55" s="217"/>
      <c r="J55" s="217"/>
      <c r="K55" s="217"/>
      <c r="L55" s="217"/>
    </row>
    <row r="56" spans="1:12" ht="14">
      <c r="A56" s="160"/>
      <c r="B56" s="160"/>
      <c r="C56" s="160"/>
      <c r="D56" s="160"/>
      <c r="E56" s="160"/>
      <c r="F56" s="160"/>
      <c r="G56" s="160"/>
      <c r="H56" s="160"/>
      <c r="I56" s="160"/>
      <c r="J56" s="313" t="s">
        <v>78</v>
      </c>
      <c r="K56" s="193" t="s">
        <v>78</v>
      </c>
      <c r="L56" s="161" t="s">
        <v>139</v>
      </c>
    </row>
    <row r="57" spans="1:12" ht="14">
      <c r="A57" s="160"/>
      <c r="B57" s="160"/>
      <c r="C57" s="160"/>
      <c r="D57" s="160"/>
      <c r="E57" s="160"/>
      <c r="F57" s="160"/>
      <c r="G57" s="160"/>
      <c r="H57" s="160"/>
      <c r="I57" s="160"/>
      <c r="J57" s="603" t="s">
        <v>87</v>
      </c>
      <c r="K57" s="604"/>
      <c r="L57" s="161" t="s">
        <v>46</v>
      </c>
    </row>
    <row r="58" spans="1:12" ht="14">
      <c r="A58" s="160"/>
      <c r="B58" s="160"/>
      <c r="C58" s="160"/>
      <c r="D58" s="160"/>
      <c r="E58" s="160"/>
      <c r="F58" s="160"/>
      <c r="G58" s="160"/>
      <c r="H58" s="160"/>
      <c r="I58" s="160"/>
      <c r="J58" s="625" t="s">
        <v>88</v>
      </c>
      <c r="K58" s="604"/>
      <c r="L58" s="161" t="s">
        <v>45</v>
      </c>
    </row>
    <row r="59" spans="1:12" ht="14">
      <c r="A59" s="160"/>
      <c r="B59" s="160"/>
      <c r="C59" s="160"/>
      <c r="D59" s="160"/>
      <c r="E59" s="160"/>
      <c r="F59" s="160"/>
      <c r="G59" s="160"/>
      <c r="H59" s="160"/>
      <c r="I59" s="160"/>
      <c r="J59" s="211"/>
      <c r="K59" s="161"/>
      <c r="L59" s="161"/>
    </row>
    <row r="60" spans="1:12" ht="14">
      <c r="A60" s="160"/>
      <c r="B60" s="160"/>
      <c r="C60" s="160"/>
      <c r="D60" s="160"/>
      <c r="E60" s="160"/>
      <c r="F60" s="160"/>
      <c r="G60" s="160"/>
      <c r="H60" s="160"/>
      <c r="I60" s="160"/>
      <c r="J60" s="173">
        <v>2024</v>
      </c>
      <c r="K60" s="164">
        <v>2023</v>
      </c>
      <c r="L60" s="164">
        <v>2024</v>
      </c>
    </row>
    <row r="61" spans="1:12" ht="14.5" thickBot="1">
      <c r="A61" s="356"/>
      <c r="B61" s="356"/>
      <c r="C61" s="356"/>
      <c r="D61" s="356"/>
      <c r="E61" s="356"/>
      <c r="F61" s="356"/>
      <c r="G61" s="356"/>
      <c r="H61" s="356"/>
      <c r="I61" s="356"/>
      <c r="J61" s="420" t="s">
        <v>43</v>
      </c>
      <c r="K61" s="402" t="s">
        <v>43</v>
      </c>
      <c r="L61" s="402" t="s">
        <v>43</v>
      </c>
    </row>
    <row r="62" spans="1:12" ht="15.5">
      <c r="A62" s="14"/>
      <c r="B62" s="6"/>
      <c r="C62" s="6"/>
      <c r="D62" s="6"/>
      <c r="E62" s="6"/>
      <c r="F62" s="6"/>
      <c r="G62" s="6"/>
      <c r="H62" s="6"/>
      <c r="I62" s="6"/>
      <c r="J62" s="174"/>
      <c r="K62" s="30"/>
      <c r="L62" s="30"/>
    </row>
    <row r="63" spans="1:12" ht="14">
      <c r="A63" s="47">
        <v>12</v>
      </c>
      <c r="B63" s="53" t="s">
        <v>62</v>
      </c>
      <c r="D63" s="54"/>
      <c r="E63" s="54"/>
      <c r="F63" s="54"/>
      <c r="G63" s="36"/>
      <c r="H63" s="6"/>
      <c r="I63" s="35"/>
      <c r="J63" s="198"/>
      <c r="K63" s="35"/>
      <c r="L63" s="6"/>
    </row>
    <row r="64" spans="1:12" ht="15.5">
      <c r="A64" s="14"/>
      <c r="B64" s="6"/>
      <c r="C64" s="54"/>
      <c r="D64" s="54"/>
      <c r="E64" s="54"/>
      <c r="F64" s="54"/>
      <c r="G64" s="36"/>
      <c r="H64" s="6"/>
      <c r="I64" s="35"/>
      <c r="J64" s="198"/>
      <c r="K64" s="35"/>
      <c r="L64" s="6"/>
    </row>
    <row r="65" spans="1:12" ht="15.5">
      <c r="A65" s="14"/>
      <c r="B65" s="53" t="s">
        <v>177</v>
      </c>
      <c r="D65" s="54"/>
      <c r="E65" s="54"/>
      <c r="F65" s="54"/>
      <c r="G65" s="6"/>
      <c r="H65" s="6"/>
      <c r="I65" s="6"/>
      <c r="J65" s="281"/>
      <c r="K65" s="35"/>
      <c r="L65" s="35"/>
    </row>
    <row r="66" spans="1:12" ht="15.5">
      <c r="A66" s="14"/>
      <c r="B66" s="78" t="s">
        <v>173</v>
      </c>
      <c r="D66" s="54"/>
      <c r="E66" s="54"/>
      <c r="F66" s="54"/>
      <c r="G66" s="6"/>
      <c r="H66" s="6"/>
      <c r="I66" s="6"/>
      <c r="J66" s="169">
        <v>53</v>
      </c>
      <c r="K66" s="35">
        <v>77</v>
      </c>
      <c r="L66" s="35">
        <v>68</v>
      </c>
    </row>
    <row r="67" spans="1:12" ht="15.5">
      <c r="A67" s="14"/>
      <c r="B67" s="78" t="s">
        <v>353</v>
      </c>
      <c r="D67" s="54"/>
      <c r="E67" s="54"/>
      <c r="F67" s="54"/>
      <c r="G67" s="6"/>
      <c r="H67" s="6"/>
      <c r="I67" s="6"/>
      <c r="J67" s="169">
        <v>0</v>
      </c>
      <c r="K67" s="35">
        <v>0</v>
      </c>
      <c r="L67" s="35">
        <v>1</v>
      </c>
    </row>
    <row r="68" spans="1:12" ht="20.25" hidden="1" customHeight="1">
      <c r="A68" s="14"/>
      <c r="B68" s="78" t="s">
        <v>312</v>
      </c>
      <c r="D68" s="54"/>
      <c r="E68" s="54"/>
      <c r="F68" s="54"/>
      <c r="G68" s="6"/>
      <c r="H68" s="6"/>
      <c r="I68" s="6"/>
      <c r="J68" s="169">
        <v>0</v>
      </c>
      <c r="K68" s="35">
        <v>0</v>
      </c>
      <c r="L68" s="35">
        <v>0</v>
      </c>
    </row>
    <row r="69" spans="1:12" ht="15.5">
      <c r="A69" s="14"/>
      <c r="B69" s="78" t="s">
        <v>813</v>
      </c>
      <c r="D69" s="54"/>
      <c r="E69" s="54"/>
      <c r="F69" s="54"/>
      <c r="G69" s="6"/>
      <c r="H69" s="6"/>
      <c r="I69" s="6"/>
      <c r="J69" s="169">
        <v>8</v>
      </c>
      <c r="K69" s="35">
        <v>8</v>
      </c>
      <c r="L69" s="35">
        <v>7</v>
      </c>
    </row>
    <row r="70" spans="1:12" ht="15.5">
      <c r="A70" s="14"/>
      <c r="B70" s="78" t="s">
        <v>313</v>
      </c>
      <c r="D70" s="54"/>
      <c r="E70" s="54"/>
      <c r="F70" s="54"/>
      <c r="G70" s="6"/>
      <c r="H70" s="6"/>
      <c r="I70" s="6"/>
      <c r="J70" s="169">
        <v>74</v>
      </c>
      <c r="K70" s="35">
        <v>72</v>
      </c>
      <c r="L70" s="35">
        <v>76</v>
      </c>
    </row>
    <row r="71" spans="1:12" ht="16.5">
      <c r="A71" s="14"/>
      <c r="B71" s="78" t="s">
        <v>664</v>
      </c>
      <c r="D71" s="54"/>
      <c r="E71" s="54"/>
      <c r="F71" s="54"/>
      <c r="G71" s="6"/>
      <c r="H71" s="6"/>
      <c r="I71" s="6"/>
      <c r="J71" s="169">
        <v>1577</v>
      </c>
      <c r="K71" s="35">
        <v>0</v>
      </c>
      <c r="L71" s="35">
        <v>479</v>
      </c>
    </row>
    <row r="72" spans="1:12" ht="15.5">
      <c r="A72" s="14"/>
      <c r="B72" s="54"/>
      <c r="D72" s="54"/>
      <c r="E72" s="54"/>
      <c r="F72" s="54"/>
      <c r="G72" s="6"/>
      <c r="H72" s="6"/>
      <c r="I72" s="6"/>
      <c r="J72" s="186">
        <v>1712</v>
      </c>
      <c r="K72" s="88">
        <v>157</v>
      </c>
      <c r="L72" s="88">
        <v>631</v>
      </c>
    </row>
    <row r="73" spans="1:12" ht="9" customHeight="1" thickBot="1">
      <c r="A73" s="14"/>
      <c r="B73" s="54"/>
      <c r="D73" s="54"/>
      <c r="E73" s="54"/>
      <c r="F73" s="54"/>
      <c r="G73" s="6"/>
      <c r="H73" s="6"/>
      <c r="I73" s="6"/>
      <c r="J73" s="386"/>
      <c r="K73" s="109"/>
      <c r="L73" s="109"/>
    </row>
    <row r="74" spans="1:12" ht="14.5" customHeight="1">
      <c r="A74" s="14"/>
      <c r="B74" s="54"/>
      <c r="D74" s="54"/>
      <c r="E74" s="54"/>
      <c r="F74" s="54"/>
      <c r="G74" s="6"/>
      <c r="H74" s="6"/>
      <c r="I74" s="6"/>
      <c r="J74" s="281"/>
      <c r="K74" s="35"/>
      <c r="L74" s="35"/>
    </row>
    <row r="75" spans="1:12" ht="15.5">
      <c r="A75" s="14"/>
      <c r="B75" s="53" t="s">
        <v>130</v>
      </c>
      <c r="D75" s="54"/>
      <c r="E75" s="54"/>
      <c r="F75" s="54"/>
      <c r="G75" s="6"/>
      <c r="H75" s="6"/>
      <c r="I75" s="6"/>
      <c r="J75" s="281"/>
      <c r="K75" s="35"/>
      <c r="L75" s="35"/>
    </row>
    <row r="76" spans="1:12" ht="15.5">
      <c r="A76" s="14"/>
      <c r="B76" s="78" t="s">
        <v>813</v>
      </c>
      <c r="D76" s="54"/>
      <c r="E76" s="54"/>
      <c r="F76" s="54"/>
      <c r="G76" s="6"/>
      <c r="H76" s="6"/>
      <c r="I76" s="6"/>
      <c r="J76" s="350">
        <v>1</v>
      </c>
      <c r="K76" s="35">
        <v>0</v>
      </c>
      <c r="L76" s="35">
        <v>1</v>
      </c>
    </row>
    <row r="77" spans="1:12" ht="15.5">
      <c r="A77" s="14"/>
      <c r="B77" s="78" t="s">
        <v>311</v>
      </c>
      <c r="D77" s="54"/>
      <c r="E77" s="54"/>
      <c r="F77" s="54"/>
      <c r="G77" s="6"/>
      <c r="H77" s="6"/>
      <c r="I77" s="6"/>
      <c r="J77" s="303">
        <v>10</v>
      </c>
      <c r="K77" s="35">
        <v>15</v>
      </c>
      <c r="L77" s="35">
        <v>16</v>
      </c>
    </row>
    <row r="78" spans="1:12" ht="16.5">
      <c r="A78" s="14"/>
      <c r="B78" s="78" t="s">
        <v>728</v>
      </c>
      <c r="D78" s="54"/>
      <c r="E78" s="54"/>
      <c r="F78" s="54"/>
      <c r="G78" s="6"/>
      <c r="H78" s="6"/>
      <c r="I78" s="6"/>
      <c r="J78" s="527">
        <v>389</v>
      </c>
      <c r="K78" s="35">
        <v>0</v>
      </c>
      <c r="L78" s="35">
        <v>460</v>
      </c>
    </row>
    <row r="79" spans="1:12" ht="15.5">
      <c r="A79" s="14"/>
      <c r="B79" s="78" t="s">
        <v>313</v>
      </c>
      <c r="D79" s="54"/>
      <c r="E79" s="54"/>
      <c r="F79" s="54"/>
      <c r="G79" s="6"/>
      <c r="H79" s="6"/>
      <c r="I79" s="6"/>
      <c r="J79" s="303">
        <v>4</v>
      </c>
      <c r="K79" s="35">
        <v>4</v>
      </c>
      <c r="L79" s="6">
        <v>4</v>
      </c>
    </row>
    <row r="80" spans="1:12" ht="15.5">
      <c r="A80" s="14"/>
      <c r="B80" s="54"/>
      <c r="D80" s="54"/>
      <c r="E80" s="54"/>
      <c r="F80" s="54"/>
      <c r="G80" s="6"/>
      <c r="H80" s="6"/>
      <c r="I80" s="6"/>
      <c r="J80" s="186">
        <v>404</v>
      </c>
      <c r="K80" s="88">
        <v>19</v>
      </c>
      <c r="L80" s="88">
        <v>481</v>
      </c>
    </row>
    <row r="81" spans="1:12" ht="10.15" customHeight="1" thickBot="1">
      <c r="A81" s="14"/>
      <c r="B81" s="54"/>
      <c r="D81" s="54"/>
      <c r="E81" s="54"/>
      <c r="F81" s="54"/>
      <c r="G81" s="6"/>
      <c r="H81" s="6"/>
      <c r="I81" s="6"/>
      <c r="J81" s="386"/>
      <c r="K81" s="109"/>
      <c r="L81" s="109"/>
    </row>
    <row r="82" spans="1:12" ht="24" customHeight="1">
      <c r="A82" s="14"/>
      <c r="B82" s="53" t="s">
        <v>131</v>
      </c>
      <c r="D82" s="54"/>
      <c r="E82" s="54"/>
      <c r="F82" s="54"/>
      <c r="G82" s="6"/>
      <c r="H82" s="6"/>
      <c r="I82" s="6"/>
      <c r="J82" s="169"/>
      <c r="K82" s="35"/>
      <c r="L82" s="35"/>
    </row>
    <row r="83" spans="1:12" ht="24" hidden="1" customHeight="1">
      <c r="A83" s="14"/>
      <c r="B83" s="78" t="s">
        <v>72</v>
      </c>
      <c r="D83" s="54"/>
      <c r="E83" s="54"/>
      <c r="F83" s="54"/>
      <c r="G83" s="6"/>
      <c r="H83" s="6"/>
      <c r="I83" s="6"/>
      <c r="J83" s="169">
        <v>0</v>
      </c>
      <c r="K83" s="35">
        <v>0</v>
      </c>
      <c r="L83" s="35">
        <v>0</v>
      </c>
    </row>
    <row r="84" spans="1:12" ht="15.75" hidden="1" customHeight="1">
      <c r="A84" s="14"/>
      <c r="B84" s="78" t="s">
        <v>91</v>
      </c>
      <c r="D84" s="54"/>
      <c r="E84" s="54"/>
      <c r="F84" s="54"/>
      <c r="G84" s="6"/>
      <c r="H84" s="6"/>
      <c r="I84" s="6"/>
      <c r="J84" s="169">
        <v>0</v>
      </c>
      <c r="K84" s="35">
        <v>0</v>
      </c>
      <c r="L84" s="35">
        <v>0</v>
      </c>
    </row>
    <row r="85" spans="1:12" ht="15.75" hidden="1" customHeight="1">
      <c r="A85" s="14"/>
      <c r="B85" s="78" t="s">
        <v>149</v>
      </c>
      <c r="D85" s="54"/>
      <c r="E85" s="54"/>
      <c r="F85" s="54"/>
      <c r="G85" s="6"/>
      <c r="H85" s="6"/>
      <c r="I85" s="6"/>
      <c r="J85" s="169">
        <v>0</v>
      </c>
      <c r="K85" s="35">
        <v>0</v>
      </c>
      <c r="L85" s="35">
        <v>0</v>
      </c>
    </row>
    <row r="86" spans="1:12" ht="15.5">
      <c r="A86" s="14"/>
      <c r="B86" s="78" t="s">
        <v>97</v>
      </c>
      <c r="D86" s="54"/>
      <c r="E86" s="54"/>
      <c r="F86" s="54"/>
      <c r="G86" s="6"/>
      <c r="H86" s="6"/>
      <c r="I86" s="6"/>
      <c r="J86" s="169">
        <v>17.972000000000001</v>
      </c>
      <c r="K86" s="35">
        <v>17</v>
      </c>
      <c r="L86" s="35">
        <v>17</v>
      </c>
    </row>
    <row r="87" spans="1:12" ht="16" thickBot="1">
      <c r="A87" s="14"/>
      <c r="B87" s="54"/>
      <c r="D87" s="54"/>
      <c r="E87" s="54"/>
      <c r="F87" s="54"/>
      <c r="G87" s="6"/>
      <c r="H87" s="6"/>
      <c r="I87" s="6"/>
      <c r="J87" s="178">
        <v>17.972000000000001</v>
      </c>
      <c r="K87" s="67">
        <v>17</v>
      </c>
      <c r="L87" s="67">
        <v>17</v>
      </c>
    </row>
    <row r="88" spans="1:12" ht="15.5">
      <c r="A88" s="14"/>
      <c r="B88" s="54"/>
      <c r="D88" s="54"/>
      <c r="E88" s="54"/>
      <c r="F88" s="54"/>
      <c r="G88" s="6"/>
      <c r="H88" s="6"/>
      <c r="I88" s="6"/>
      <c r="J88" s="169"/>
      <c r="K88" s="35"/>
      <c r="L88" s="35"/>
    </row>
    <row r="89" spans="1:12" ht="16" thickBot="1">
      <c r="A89" s="14"/>
      <c r="B89" s="53" t="s">
        <v>63</v>
      </c>
      <c r="D89" s="54"/>
      <c r="E89" s="54"/>
      <c r="F89" s="54"/>
      <c r="G89" s="6"/>
      <c r="H89" s="6"/>
      <c r="I89" s="6"/>
      <c r="J89" s="178">
        <v>2133.9720000000002</v>
      </c>
      <c r="K89" s="67">
        <v>193</v>
      </c>
      <c r="L89" s="67">
        <v>1129</v>
      </c>
    </row>
    <row r="90" spans="1:12" ht="15.5">
      <c r="A90" s="14"/>
      <c r="B90" s="54"/>
      <c r="D90" s="54"/>
      <c r="E90" s="54"/>
      <c r="F90" s="54"/>
      <c r="G90" s="6"/>
      <c r="H90" s="6"/>
      <c r="I90" s="6"/>
      <c r="J90" s="281"/>
      <c r="K90" s="35"/>
      <c r="L90" s="35"/>
    </row>
    <row r="91" spans="1:12" ht="15.5">
      <c r="A91" s="14"/>
      <c r="B91" s="54"/>
      <c r="D91" s="54"/>
      <c r="E91" s="54"/>
      <c r="F91" s="54"/>
      <c r="G91" s="6"/>
      <c r="H91" s="6"/>
      <c r="I91" s="6"/>
      <c r="J91" s="281"/>
      <c r="K91" s="35"/>
      <c r="L91" s="35"/>
    </row>
    <row r="92" spans="1:12" ht="15.5">
      <c r="A92" s="14"/>
      <c r="B92" s="53" t="s">
        <v>132</v>
      </c>
      <c r="D92" s="54"/>
      <c r="E92" s="54"/>
      <c r="F92" s="54"/>
      <c r="G92" s="6"/>
      <c r="H92" s="6"/>
      <c r="I92" s="6"/>
      <c r="J92" s="169">
        <v>421.97199999999998</v>
      </c>
      <c r="K92" s="35">
        <v>36</v>
      </c>
      <c r="L92" s="35">
        <v>498</v>
      </c>
    </row>
    <row r="93" spans="1:12" ht="15.5">
      <c r="A93" s="14"/>
      <c r="B93" s="53"/>
      <c r="D93" s="54"/>
      <c r="E93" s="54"/>
      <c r="F93" s="54"/>
      <c r="G93" s="6"/>
      <c r="H93" s="6"/>
      <c r="I93" s="6"/>
      <c r="J93" s="36"/>
      <c r="K93" s="35"/>
      <c r="L93" s="35"/>
    </row>
    <row r="94" spans="1:12" ht="16.5">
      <c r="A94" s="14"/>
      <c r="B94" s="54" t="s">
        <v>814</v>
      </c>
      <c r="D94" s="54"/>
      <c r="E94" s="54"/>
      <c r="F94" s="54"/>
      <c r="G94" s="6"/>
      <c r="H94" s="6"/>
      <c r="I94" s="6"/>
      <c r="J94" s="36"/>
      <c r="K94" s="35"/>
      <c r="L94" s="35"/>
    </row>
    <row r="95" spans="1:12" ht="14">
      <c r="B95" s="6" t="s">
        <v>665</v>
      </c>
    </row>
    <row r="96" spans="1:12" ht="3.25" customHeight="1">
      <c r="A96" s="14"/>
      <c r="B96" s="54"/>
      <c r="D96" s="54"/>
      <c r="E96" s="54"/>
      <c r="F96" s="54"/>
      <c r="G96" s="6"/>
      <c r="H96" s="6"/>
      <c r="I96" s="6"/>
      <c r="J96" s="36"/>
      <c r="K96" s="35"/>
      <c r="L96" s="35"/>
    </row>
    <row r="97" spans="1:12" ht="8.25" customHeight="1">
      <c r="A97" s="14"/>
      <c r="B97" s="54"/>
      <c r="D97" s="54"/>
      <c r="E97" s="54"/>
      <c r="F97" s="54"/>
      <c r="G97" s="6"/>
      <c r="H97" s="6"/>
      <c r="I97" s="6"/>
      <c r="J97" s="36"/>
      <c r="K97" s="35"/>
      <c r="L97" s="35"/>
    </row>
    <row r="98" spans="1:12" ht="26.25" customHeight="1">
      <c r="A98" s="14"/>
      <c r="B98" s="54" t="s">
        <v>321</v>
      </c>
      <c r="D98" s="54"/>
      <c r="E98" s="54"/>
      <c r="F98" s="54"/>
      <c r="G98" s="6"/>
      <c r="H98" s="6"/>
      <c r="I98" s="6"/>
      <c r="J98" s="36"/>
      <c r="K98" s="35"/>
      <c r="L98" s="35"/>
    </row>
    <row r="99" spans="1:12" ht="25.9" customHeight="1">
      <c r="A99" s="14"/>
      <c r="B99" s="6"/>
      <c r="C99" s="292"/>
      <c r="D99" s="279"/>
      <c r="E99" s="279"/>
      <c r="F99" s="279"/>
      <c r="G99" s="84"/>
      <c r="H99" s="84"/>
      <c r="I99" s="84"/>
      <c r="J99" s="135"/>
      <c r="K99" s="88"/>
      <c r="L99" s="88"/>
    </row>
    <row r="100" spans="1:12" ht="25.9" customHeight="1">
      <c r="A100" s="14"/>
      <c r="B100" s="471"/>
      <c r="C100" s="293"/>
      <c r="D100" s="54"/>
      <c r="E100" s="54"/>
      <c r="F100" s="54"/>
      <c r="G100" s="6"/>
      <c r="H100" s="6"/>
      <c r="I100" s="6"/>
      <c r="J100" s="36"/>
      <c r="K100" s="35"/>
      <c r="L100" s="35"/>
    </row>
    <row r="101" spans="1:12" ht="15.5">
      <c r="A101" s="14"/>
      <c r="B101" s="6"/>
      <c r="C101" s="293"/>
      <c r="D101" s="54"/>
      <c r="E101" s="54"/>
      <c r="F101" s="54"/>
      <c r="G101" s="6"/>
      <c r="H101" s="6"/>
      <c r="I101" s="6"/>
    </row>
  </sheetData>
  <customSheetViews>
    <customSheetView guid="{0758FAFD-473E-422D-9440-9CF9BCBE5A2D}" outlineSymbols="0" fitToPage="1" printArea="1" hiddenRows="1" topLeftCell="A62">
      <selection activeCell="K36" sqref="K36"/>
      <rowBreaks count="1" manualBreakCount="1">
        <brk id="51" max="11" man="1"/>
      </rowBreaks>
      <pageMargins left="0.7" right="0.7" top="0.75" bottom="0.75" header="0.3" footer="0.3"/>
      <pageSetup paperSize="9" scale="79" fitToHeight="0" orientation="portrait" r:id="rId1"/>
      <headerFooter alignWithMargins="0"/>
    </customSheetView>
    <customSheetView guid="{933ED54A-AC9C-4F24-9432-83A78BD9FF56}" showPageBreaks="1" showGridLines="0" fitToPage="1" printArea="1" hiddenRows="1" view="pageBreakPreview">
      <selection activeCell="M5" sqref="M5"/>
      <rowBreaks count="1" manualBreakCount="1">
        <brk id="46" max="11" man="1"/>
      </rowBreaks>
      <pageMargins left="0.23622047244094491" right="0.23622047244094491" top="0.74803149606299213" bottom="0.74803149606299213" header="0.31496062992125984" footer="0.31496062992125984"/>
      <pageSetup paperSize="9" scale="92" fitToHeight="0" orientation="portrait" r:id="rId2"/>
      <headerFooter alignWithMargins="0"/>
    </customSheetView>
    <customSheetView guid="{89BE8CAA-DC0F-4241-BE8B-F0F2E1B135DA}" showPageBreaks="1" fitToPage="1" printArea="1" hiddenRows="1" view="pageBreakPreview" topLeftCell="A31">
      <selection activeCell="B31" sqref="B31"/>
      <rowBreaks count="1" manualBreakCount="1">
        <brk id="51" max="11" man="1"/>
      </rowBreaks>
      <pageMargins left="0.7" right="0.7" top="0.75" bottom="0.75" header="0.3" footer="0.3"/>
      <pageSetup paperSize="9" scale="78" fitToHeight="0" orientation="portrait" r:id="rId3"/>
      <headerFooter alignWithMargins="0"/>
    </customSheetView>
  </customSheetViews>
  <mergeCells count="4">
    <mergeCell ref="J7:K7"/>
    <mergeCell ref="J8:K8"/>
    <mergeCell ref="J57:K57"/>
    <mergeCell ref="J58:K58"/>
  </mergeCells>
  <pageMargins left="0.7" right="0.7" top="0.75" bottom="0.75" header="0.3" footer="0.3"/>
  <pageSetup paperSize="9" scale="79" fitToHeight="0" orientation="portrait" r:id="rId4"/>
  <headerFooter alignWithMargins="0"/>
  <rowBreaks count="1" manualBreakCount="1">
    <brk id="51" max="11" man="1"/>
  </rowBreaks>
  <customProperties>
    <customPr name="SheetOptions" r:id="rId5"/>
  </customProperties>
  <drawing r:id="rId6"/>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outlinePr showOutlineSymbols="0"/>
    <pageSetUpPr autoPageBreaks="0" fitToPage="1"/>
  </sheetPr>
  <dimension ref="A2:H158"/>
  <sheetViews>
    <sheetView showOutlineSymbols="0" topLeftCell="A46" zoomScaleNormal="100" zoomScaleSheetLayoutView="85" workbookViewId="0">
      <selection activeCell="F70" sqref="F70"/>
    </sheetView>
  </sheetViews>
  <sheetFormatPr defaultColWidth="8.81640625" defaultRowHeight="12.5"/>
  <cols>
    <col min="1" max="1" width="6.1796875" style="4" customWidth="1"/>
    <col min="2" max="2" width="35.81640625" style="4" customWidth="1"/>
    <col min="3" max="3" width="4.453125" style="4" customWidth="1"/>
    <col min="4" max="4" width="11.54296875" style="4" customWidth="1"/>
    <col min="5" max="5" width="40.54296875" style="4" customWidth="1"/>
    <col min="6" max="6" width="15.1796875" style="4" customWidth="1"/>
    <col min="7" max="7" width="11.1796875" style="4" customWidth="1"/>
    <col min="8" max="8" width="12.1796875" style="4" customWidth="1"/>
    <col min="9" max="16384" width="8.81640625" style="4"/>
  </cols>
  <sheetData>
    <row r="2" spans="1:8" ht="27" customHeight="1">
      <c r="A2" s="26" t="s">
        <v>337</v>
      </c>
      <c r="B2" s="318"/>
      <c r="C2" s="318"/>
      <c r="D2" s="318"/>
      <c r="H2" s="2" t="s">
        <v>729</v>
      </c>
    </row>
    <row r="5" spans="1:8" ht="14.5" thickBot="1">
      <c r="A5" s="417" t="s">
        <v>572</v>
      </c>
      <c r="B5" s="146"/>
      <c r="C5" s="146"/>
      <c r="D5" s="146"/>
      <c r="E5" s="146"/>
      <c r="F5" s="146"/>
      <c r="G5" s="146"/>
      <c r="H5" s="146"/>
    </row>
    <row r="6" spans="1:8" ht="14">
      <c r="A6" s="159"/>
      <c r="B6" s="160"/>
      <c r="C6" s="160"/>
      <c r="D6" s="160"/>
      <c r="E6" s="160"/>
      <c r="F6" s="483" t="s">
        <v>78</v>
      </c>
      <c r="G6" s="484" t="s">
        <v>78</v>
      </c>
      <c r="H6" s="161" t="s">
        <v>139</v>
      </c>
    </row>
    <row r="7" spans="1:8" ht="14">
      <c r="A7" s="159"/>
      <c r="B7" s="160"/>
      <c r="C7" s="160"/>
      <c r="D7" s="160"/>
      <c r="E7" s="160"/>
      <c r="F7" s="603" t="s">
        <v>87</v>
      </c>
      <c r="G7" s="604"/>
      <c r="H7" s="161" t="s">
        <v>46</v>
      </c>
    </row>
    <row r="8" spans="1:8" ht="14">
      <c r="A8" s="159"/>
      <c r="B8" s="160"/>
      <c r="C8" s="160"/>
      <c r="D8" s="160"/>
      <c r="E8" s="160"/>
      <c r="F8" s="625" t="s">
        <v>88</v>
      </c>
      <c r="G8" s="604"/>
      <c r="H8" s="161" t="s">
        <v>45</v>
      </c>
    </row>
    <row r="9" spans="1:8" ht="14">
      <c r="A9" s="159"/>
      <c r="B9" s="160"/>
      <c r="C9" s="160"/>
      <c r="D9" s="160"/>
      <c r="E9" s="160"/>
      <c r="F9" s="212"/>
      <c r="G9" s="203"/>
      <c r="H9" s="203"/>
    </row>
    <row r="10" spans="1:8" ht="14">
      <c r="A10" s="159"/>
      <c r="B10" s="160"/>
      <c r="C10" s="160"/>
      <c r="D10" s="160"/>
      <c r="E10" s="160"/>
      <c r="F10" s="558">
        <v>2024</v>
      </c>
      <c r="G10" s="561">
        <v>2023</v>
      </c>
      <c r="H10" s="164">
        <v>2024</v>
      </c>
    </row>
    <row r="11" spans="1:8" ht="14.5" thickBot="1">
      <c r="A11" s="175"/>
      <c r="B11" s="356"/>
      <c r="C11" s="356"/>
      <c r="D11" s="356"/>
      <c r="E11" s="356"/>
      <c r="F11" s="559" t="s">
        <v>43</v>
      </c>
      <c r="G11" s="560" t="s">
        <v>43</v>
      </c>
      <c r="H11" s="402" t="s">
        <v>43</v>
      </c>
    </row>
    <row r="12" spans="1:8" ht="14.5" customHeight="1">
      <c r="A12" s="6"/>
      <c r="B12" s="54"/>
      <c r="C12" s="54"/>
      <c r="D12" s="54"/>
      <c r="E12" s="54"/>
      <c r="F12" s="169"/>
      <c r="G12" s="35"/>
      <c r="H12" s="35"/>
    </row>
    <row r="13" spans="1:8" ht="14.5" customHeight="1">
      <c r="A13" s="47">
        <v>13</v>
      </c>
      <c r="B13" s="53" t="s">
        <v>281</v>
      </c>
      <c r="C13" s="54"/>
      <c r="D13" s="54"/>
      <c r="E13" s="54"/>
      <c r="F13" s="169"/>
      <c r="G13" s="35"/>
      <c r="H13" s="35"/>
    </row>
    <row r="14" spans="1:8" ht="14">
      <c r="A14" s="6"/>
      <c r="B14" s="54"/>
      <c r="C14" s="54"/>
      <c r="D14" s="54"/>
      <c r="E14" s="54"/>
      <c r="F14" s="169"/>
      <c r="G14" s="35"/>
      <c r="H14" s="35"/>
    </row>
    <row r="15" spans="1:8" ht="14">
      <c r="A15" s="6"/>
      <c r="F15" s="208"/>
    </row>
    <row r="16" spans="1:8" ht="14">
      <c r="A16" s="6"/>
      <c r="B16" s="373" t="s">
        <v>815</v>
      </c>
      <c r="C16" s="373"/>
      <c r="D16" s="373"/>
      <c r="E16" s="373"/>
      <c r="F16" s="169">
        <v>0</v>
      </c>
      <c r="G16" s="35">
        <v>-2712</v>
      </c>
      <c r="H16" s="35">
        <v>-2782</v>
      </c>
    </row>
    <row r="17" spans="1:8" ht="14">
      <c r="A17" s="6"/>
      <c r="B17" s="373" t="s">
        <v>816</v>
      </c>
      <c r="C17" s="373"/>
      <c r="D17" s="373"/>
      <c r="E17" s="373"/>
      <c r="F17" s="169">
        <v>0</v>
      </c>
      <c r="G17" s="35">
        <v>-620</v>
      </c>
      <c r="H17" s="35">
        <v>-620</v>
      </c>
    </row>
    <row r="18" spans="1:8" ht="14">
      <c r="A18" s="6"/>
      <c r="B18" s="373" t="s">
        <v>589</v>
      </c>
      <c r="C18" s="373"/>
      <c r="D18" s="373"/>
      <c r="E18" s="373"/>
      <c r="F18" s="169">
        <v>0</v>
      </c>
      <c r="G18" s="35">
        <v>0</v>
      </c>
      <c r="H18" s="35">
        <v>4</v>
      </c>
    </row>
    <row r="19" spans="1:8" ht="14">
      <c r="A19" s="6"/>
      <c r="B19" s="373" t="s">
        <v>590</v>
      </c>
      <c r="C19" s="373"/>
      <c r="D19" s="373"/>
      <c r="E19" s="373"/>
      <c r="F19" s="169">
        <v>0</v>
      </c>
      <c r="G19" s="35">
        <v>0</v>
      </c>
      <c r="H19" s="35">
        <v>1</v>
      </c>
    </row>
    <row r="20" spans="1:8" ht="14">
      <c r="A20" s="6"/>
      <c r="B20" s="373" t="s">
        <v>632</v>
      </c>
      <c r="C20" s="373"/>
      <c r="D20" s="373"/>
      <c r="E20" s="373"/>
      <c r="F20" s="169">
        <v>1</v>
      </c>
      <c r="G20" s="35">
        <v>0</v>
      </c>
      <c r="H20" s="35">
        <v>0</v>
      </c>
    </row>
    <row r="21" spans="1:8" ht="14">
      <c r="A21" s="6"/>
      <c r="B21" s="373" t="s">
        <v>371</v>
      </c>
      <c r="C21" s="373"/>
      <c r="D21" s="373"/>
      <c r="E21" s="373"/>
      <c r="F21" s="169">
        <v>0</v>
      </c>
      <c r="G21" s="35">
        <v>1</v>
      </c>
      <c r="H21" s="35">
        <v>1</v>
      </c>
    </row>
    <row r="22" spans="1:8" ht="14">
      <c r="A22" s="6"/>
      <c r="B22" s="54"/>
      <c r="C22" s="54"/>
      <c r="D22" s="54"/>
      <c r="E22" s="54"/>
      <c r="F22" s="438"/>
      <c r="G22" s="51"/>
      <c r="H22" s="51"/>
    </row>
    <row r="23" spans="1:8" ht="24.65" customHeight="1">
      <c r="A23" s="6"/>
      <c r="B23" s="53" t="s">
        <v>282</v>
      </c>
      <c r="C23" s="54"/>
      <c r="D23" s="54"/>
      <c r="E23" s="54"/>
      <c r="F23" s="169">
        <v>1</v>
      </c>
      <c r="G23" s="35">
        <v>-3331</v>
      </c>
      <c r="H23" s="35">
        <v>-3396</v>
      </c>
    </row>
    <row r="24" spans="1:8" ht="11.25" customHeight="1">
      <c r="A24" s="6"/>
      <c r="B24" s="54"/>
      <c r="C24" s="54"/>
      <c r="D24" s="54"/>
      <c r="E24" s="54"/>
      <c r="F24" s="281"/>
      <c r="G24" s="35"/>
      <c r="H24" s="35"/>
    </row>
    <row r="25" spans="1:8" ht="14">
      <c r="A25" s="6"/>
      <c r="B25" s="54" t="s">
        <v>394</v>
      </c>
      <c r="C25" s="338"/>
      <c r="D25" s="338"/>
      <c r="E25" s="338"/>
      <c r="F25" s="169"/>
      <c r="G25" s="35"/>
      <c r="H25" s="35"/>
    </row>
    <row r="26" spans="1:8" ht="14">
      <c r="A26" s="6"/>
      <c r="B26" s="54" t="s">
        <v>419</v>
      </c>
      <c r="C26" s="54"/>
      <c r="D26" s="54"/>
      <c r="E26" s="54"/>
      <c r="F26" s="169">
        <v>-36</v>
      </c>
      <c r="G26" s="35">
        <v>0</v>
      </c>
      <c r="H26" s="35">
        <v>0</v>
      </c>
    </row>
    <row r="27" spans="1:8" ht="18.649999999999999" customHeight="1">
      <c r="A27" s="6"/>
      <c r="B27" s="54" t="s">
        <v>190</v>
      </c>
      <c r="C27" s="54"/>
      <c r="D27" s="54"/>
      <c r="E27" s="54"/>
      <c r="F27" s="169"/>
      <c r="G27" s="35"/>
      <c r="H27" s="35"/>
    </row>
    <row r="28" spans="1:8" ht="15" customHeight="1">
      <c r="A28" s="6"/>
      <c r="B28" s="54" t="s">
        <v>420</v>
      </c>
      <c r="C28" s="54"/>
      <c r="D28" s="54"/>
      <c r="E28" s="54"/>
      <c r="F28" s="169">
        <v>-137</v>
      </c>
      <c r="G28" s="35">
        <v>-401</v>
      </c>
      <c r="H28" s="35">
        <v>-618</v>
      </c>
    </row>
    <row r="29" spans="1:8" ht="14">
      <c r="A29" s="6"/>
      <c r="B29" s="54" t="s">
        <v>633</v>
      </c>
      <c r="C29" s="54"/>
      <c r="D29" s="54"/>
      <c r="E29" s="54"/>
      <c r="F29" s="169"/>
      <c r="G29" s="35"/>
      <c r="H29" s="35"/>
    </row>
    <row r="30" spans="1:8" ht="14">
      <c r="A30" s="6"/>
      <c r="B30" s="54" t="s">
        <v>158</v>
      </c>
      <c r="C30" s="54"/>
      <c r="D30" s="54"/>
      <c r="E30" s="54"/>
      <c r="F30" s="169">
        <v>12</v>
      </c>
      <c r="G30" s="35">
        <v>-2</v>
      </c>
      <c r="H30" s="35">
        <v>-20</v>
      </c>
    </row>
    <row r="31" spans="1:8" ht="11.25" customHeight="1">
      <c r="A31" s="6"/>
      <c r="B31" s="54"/>
      <c r="C31" s="54"/>
      <c r="D31" s="54"/>
      <c r="E31" s="54"/>
      <c r="F31" s="438"/>
      <c r="G31" s="51"/>
      <c r="H31" s="51"/>
    </row>
    <row r="32" spans="1:8" ht="22.5" customHeight="1">
      <c r="A32" s="6"/>
      <c r="B32" s="53" t="s">
        <v>283</v>
      </c>
      <c r="C32" s="54"/>
      <c r="D32" s="54"/>
      <c r="E32" s="54"/>
      <c r="F32" s="169">
        <v>-160</v>
      </c>
      <c r="G32" s="35">
        <v>-3734</v>
      </c>
      <c r="H32" s="35">
        <v>-4034</v>
      </c>
    </row>
    <row r="33" spans="1:8" ht="14">
      <c r="A33" s="6"/>
      <c r="B33" s="54" t="s">
        <v>873</v>
      </c>
      <c r="C33" s="54"/>
      <c r="D33" s="54"/>
      <c r="E33" s="54"/>
      <c r="F33" s="281"/>
      <c r="G33" s="35"/>
      <c r="H33" s="35"/>
    </row>
    <row r="34" spans="1:8" ht="15" customHeight="1">
      <c r="A34" s="6"/>
      <c r="B34" s="54" t="s">
        <v>451</v>
      </c>
      <c r="C34" s="54"/>
      <c r="D34" s="54"/>
      <c r="E34" s="54"/>
      <c r="F34" s="169">
        <v>37</v>
      </c>
      <c r="G34" s="35">
        <v>108</v>
      </c>
      <c r="H34" s="35">
        <v>167</v>
      </c>
    </row>
    <row r="35" spans="1:8" ht="14.15" customHeight="1">
      <c r="A35" s="6"/>
      <c r="B35" s="373" t="s">
        <v>874</v>
      </c>
      <c r="C35" s="54"/>
      <c r="D35" s="54"/>
      <c r="E35" s="54"/>
      <c r="F35" s="439"/>
    </row>
    <row r="36" spans="1:8" ht="14.15" customHeight="1">
      <c r="A36" s="6"/>
      <c r="B36" s="54" t="s">
        <v>372</v>
      </c>
      <c r="C36" s="54"/>
      <c r="D36" s="54"/>
      <c r="E36" s="54"/>
      <c r="F36" s="169">
        <v>-3</v>
      </c>
      <c r="G36" s="35">
        <v>1</v>
      </c>
      <c r="H36" s="35">
        <v>5</v>
      </c>
    </row>
    <row r="37" spans="1:8" ht="14">
      <c r="A37" s="6"/>
      <c r="B37" s="373" t="s">
        <v>591</v>
      </c>
      <c r="C37" s="54"/>
      <c r="D37" s="54"/>
      <c r="E37" s="54"/>
      <c r="F37" s="169">
        <v>0</v>
      </c>
      <c r="G37" s="35">
        <v>0</v>
      </c>
      <c r="H37" s="35">
        <v>-1</v>
      </c>
    </row>
    <row r="38" spans="1:8" ht="14">
      <c r="A38" s="6"/>
      <c r="B38" s="373" t="s">
        <v>817</v>
      </c>
      <c r="C38" s="54"/>
      <c r="D38" s="54"/>
      <c r="E38" s="54"/>
      <c r="F38" s="169">
        <v>0</v>
      </c>
      <c r="G38" s="35">
        <v>732</v>
      </c>
      <c r="H38" s="35">
        <v>751</v>
      </c>
    </row>
    <row r="39" spans="1:8" ht="14">
      <c r="A39" s="6"/>
      <c r="B39" s="373" t="s">
        <v>818</v>
      </c>
      <c r="C39" s="54"/>
      <c r="D39" s="54"/>
      <c r="E39" s="54"/>
      <c r="F39" s="171">
        <v>0</v>
      </c>
      <c r="G39" s="51">
        <v>167</v>
      </c>
      <c r="H39" s="51">
        <v>167</v>
      </c>
    </row>
    <row r="40" spans="1:8" ht="14">
      <c r="A40" s="6"/>
      <c r="B40" s="53" t="s">
        <v>466</v>
      </c>
      <c r="C40" s="54"/>
      <c r="D40" s="54"/>
      <c r="E40" s="54"/>
      <c r="F40" s="169">
        <v>-126</v>
      </c>
      <c r="G40" s="35">
        <v>-2726</v>
      </c>
      <c r="H40" s="35">
        <v>-2945</v>
      </c>
    </row>
    <row r="41" spans="1:8" ht="15.75" customHeight="1">
      <c r="A41" s="6"/>
      <c r="B41" s="573" t="s">
        <v>819</v>
      </c>
      <c r="C41" s="573"/>
      <c r="D41" s="573"/>
      <c r="E41" s="573"/>
      <c r="F41" s="169">
        <v>0</v>
      </c>
      <c r="G41" s="35">
        <v>910</v>
      </c>
      <c r="H41" s="35">
        <v>934</v>
      </c>
    </row>
    <row r="42" spans="1:8" ht="15.75" customHeight="1">
      <c r="A42" s="6"/>
      <c r="B42" s="573" t="s">
        <v>820</v>
      </c>
      <c r="C42" s="573"/>
      <c r="D42" s="573"/>
      <c r="E42" s="573"/>
      <c r="F42" s="169">
        <v>0</v>
      </c>
      <c r="G42" s="35">
        <v>77</v>
      </c>
      <c r="H42" s="35">
        <v>77</v>
      </c>
    </row>
    <row r="43" spans="1:8" ht="14.5" thickBot="1">
      <c r="A43" s="6"/>
      <c r="B43" s="53" t="s">
        <v>110</v>
      </c>
      <c r="C43" s="54"/>
      <c r="D43" s="54"/>
      <c r="E43" s="54"/>
      <c r="F43" s="178">
        <v>-126</v>
      </c>
      <c r="G43" s="67">
        <v>-1739</v>
      </c>
      <c r="H43" s="67">
        <v>-1934</v>
      </c>
    </row>
    <row r="44" spans="1:8" ht="33.65" customHeight="1" thickBot="1">
      <c r="A44" s="146"/>
      <c r="B44" s="411"/>
      <c r="C44" s="410"/>
      <c r="D44" s="410"/>
      <c r="E44" s="410"/>
      <c r="F44" s="485"/>
      <c r="G44" s="410"/>
      <c r="H44" s="410"/>
    </row>
    <row r="45" spans="1:8" ht="33.65" customHeight="1">
      <c r="A45" s="6"/>
      <c r="B45" s="54"/>
      <c r="C45" s="53"/>
      <c r="D45" s="53"/>
      <c r="E45" s="53"/>
      <c r="F45" s="472"/>
      <c r="G45" s="53"/>
      <c r="H45" s="53"/>
    </row>
    <row r="47" spans="1:8" ht="20">
      <c r="A47" s="26" t="s">
        <v>554</v>
      </c>
      <c r="B47" s="318"/>
      <c r="C47" s="318"/>
      <c r="D47" s="318"/>
      <c r="H47" s="2" t="s">
        <v>750</v>
      </c>
    </row>
    <row r="50" spans="1:8" ht="14.5" thickBot="1">
      <c r="A50" s="417" t="s">
        <v>572</v>
      </c>
      <c r="B50" s="146"/>
      <c r="C50" s="146"/>
      <c r="D50" s="146"/>
      <c r="E50" s="146"/>
      <c r="F50" s="146"/>
      <c r="G50" s="146"/>
      <c r="H50" s="146"/>
    </row>
    <row r="51" spans="1:8" ht="14">
      <c r="A51" s="159"/>
      <c r="B51" s="160"/>
      <c r="C51" s="160"/>
      <c r="D51" s="160"/>
      <c r="E51" s="160"/>
      <c r="F51" s="483" t="s">
        <v>78</v>
      </c>
      <c r="G51" s="484" t="s">
        <v>78</v>
      </c>
      <c r="H51" s="161" t="s">
        <v>139</v>
      </c>
    </row>
    <row r="52" spans="1:8" ht="14">
      <c r="A52" s="159"/>
      <c r="B52" s="160"/>
      <c r="C52" s="160"/>
      <c r="D52" s="160"/>
      <c r="E52" s="160"/>
      <c r="F52" s="603" t="s">
        <v>87</v>
      </c>
      <c r="G52" s="604"/>
      <c r="H52" s="161" t="s">
        <v>46</v>
      </c>
    </row>
    <row r="53" spans="1:8" ht="14">
      <c r="A53" s="159"/>
      <c r="B53" s="160"/>
      <c r="C53" s="160"/>
      <c r="D53" s="160"/>
      <c r="E53" s="160"/>
      <c r="F53" s="625" t="s">
        <v>88</v>
      </c>
      <c r="G53" s="604"/>
      <c r="H53" s="161" t="s">
        <v>45</v>
      </c>
    </row>
    <row r="54" spans="1:8" ht="14">
      <c r="A54" s="159"/>
      <c r="B54" s="160"/>
      <c r="C54" s="160"/>
      <c r="D54" s="160"/>
      <c r="E54" s="160"/>
      <c r="F54" s="212"/>
      <c r="G54" s="203"/>
      <c r="H54" s="203"/>
    </row>
    <row r="55" spans="1:8" ht="14">
      <c r="A55" s="159"/>
      <c r="B55" s="160"/>
      <c r="C55" s="160"/>
      <c r="D55" s="160"/>
      <c r="E55" s="160"/>
      <c r="F55" s="558">
        <v>2024</v>
      </c>
      <c r="G55" s="561">
        <v>2023</v>
      </c>
      <c r="H55" s="561">
        <v>2024</v>
      </c>
    </row>
    <row r="56" spans="1:8" ht="14.5" thickBot="1">
      <c r="A56" s="175"/>
      <c r="B56" s="356"/>
      <c r="C56" s="356"/>
      <c r="D56" s="356"/>
      <c r="E56" s="356"/>
      <c r="F56" s="559" t="s">
        <v>43</v>
      </c>
      <c r="G56" s="560" t="s">
        <v>43</v>
      </c>
      <c r="H56" s="402" t="s">
        <v>43</v>
      </c>
    </row>
    <row r="57" spans="1:8" ht="37" customHeight="1">
      <c r="A57" s="47">
        <v>14</v>
      </c>
      <c r="B57" s="10" t="s">
        <v>189</v>
      </c>
      <c r="C57" s="6"/>
      <c r="D57" s="6"/>
      <c r="E57" s="6"/>
      <c r="F57" s="339"/>
      <c r="G57" s="6"/>
      <c r="H57" s="6"/>
    </row>
    <row r="58" spans="1:8" ht="16" customHeight="1">
      <c r="A58" s="47"/>
      <c r="B58" s="6" t="s">
        <v>185</v>
      </c>
      <c r="C58" s="6"/>
      <c r="D58" s="6"/>
      <c r="E58" s="6"/>
      <c r="F58" s="169">
        <v>1520</v>
      </c>
      <c r="G58" s="35">
        <v>2955.0912724133304</v>
      </c>
      <c r="H58" s="35">
        <v>5080</v>
      </c>
    </row>
    <row r="59" spans="1:8" ht="16" customHeight="1">
      <c r="A59" s="47"/>
      <c r="B59" s="6" t="s">
        <v>143</v>
      </c>
      <c r="C59" s="6"/>
      <c r="D59" s="6"/>
      <c r="E59" s="6"/>
      <c r="F59" s="169">
        <v>775.30055648217569</v>
      </c>
      <c r="G59" s="68">
        <v>1507.2920447089973</v>
      </c>
      <c r="H59" s="68">
        <v>2591.1360703483242</v>
      </c>
    </row>
    <row r="60" spans="1:8" ht="16" customHeight="1">
      <c r="A60" s="47"/>
      <c r="B60" s="6" t="s">
        <v>278</v>
      </c>
      <c r="C60" s="6"/>
      <c r="D60" s="6"/>
      <c r="E60" s="6"/>
      <c r="F60" s="462">
        <v>711.03222087904805</v>
      </c>
      <c r="G60" s="69">
        <v>620.28700015471838</v>
      </c>
      <c r="H60" s="70">
        <v>1603.6681254558719</v>
      </c>
    </row>
    <row r="61" spans="1:8" ht="16" customHeight="1">
      <c r="A61" s="47"/>
      <c r="B61" s="6" t="s">
        <v>157</v>
      </c>
      <c r="C61" s="6"/>
      <c r="D61" s="6"/>
      <c r="E61" s="6"/>
      <c r="F61" s="214">
        <v>773.61563517915317</v>
      </c>
      <c r="G61" s="64">
        <v>1506.208789470285</v>
      </c>
      <c r="H61" s="64">
        <v>2589.2210929775024</v>
      </c>
    </row>
    <row r="62" spans="1:8" ht="16" customHeight="1">
      <c r="A62" s="47"/>
      <c r="B62" s="6" t="s">
        <v>224</v>
      </c>
      <c r="C62" s="6"/>
      <c r="D62" s="6"/>
      <c r="E62" s="6"/>
      <c r="F62" s="462">
        <v>709.48697068403908</v>
      </c>
      <c r="G62" s="69">
        <v>619.84121451896078</v>
      </c>
      <c r="H62" s="70">
        <v>1603.48219655654</v>
      </c>
    </row>
    <row r="63" spans="1:8" ht="16" customHeight="1">
      <c r="A63" s="47"/>
      <c r="B63" s="6" t="s">
        <v>206</v>
      </c>
      <c r="C63" s="6"/>
      <c r="D63" s="6"/>
      <c r="E63" s="6"/>
      <c r="F63" s="463">
        <v>224668</v>
      </c>
      <c r="G63" s="64">
        <v>224668</v>
      </c>
      <c r="H63" s="6">
        <v>224667.77799999999</v>
      </c>
    </row>
    <row r="64" spans="1:8" ht="16" customHeight="1">
      <c r="A64" s="47"/>
      <c r="B64" s="6" t="s">
        <v>186</v>
      </c>
      <c r="C64" s="6"/>
      <c r="D64" s="6"/>
      <c r="E64" s="6"/>
      <c r="F64" s="463">
        <v>196053</v>
      </c>
      <c r="G64" s="64">
        <v>196053</v>
      </c>
      <c r="H64" s="6">
        <v>196053</v>
      </c>
    </row>
    <row r="65" spans="1:8" ht="16" customHeight="1">
      <c r="A65" s="47"/>
      <c r="B65" s="6" t="s">
        <v>596</v>
      </c>
      <c r="C65" s="6"/>
      <c r="D65" s="6"/>
      <c r="E65" s="6"/>
      <c r="F65" s="463"/>
      <c r="G65" s="64"/>
      <c r="H65" s="6">
        <v>145</v>
      </c>
    </row>
    <row r="66" spans="1:8" ht="16" customHeight="1">
      <c r="A66" s="47"/>
      <c r="B66" s="6" t="s">
        <v>38</v>
      </c>
      <c r="C66" s="6"/>
      <c r="D66" s="6"/>
      <c r="E66" s="6"/>
      <c r="F66" s="464"/>
      <c r="G66" s="71"/>
      <c r="H66" s="31"/>
    </row>
    <row r="67" spans="1:8" ht="16" customHeight="1">
      <c r="A67" s="47"/>
      <c r="B67" s="6" t="s">
        <v>187</v>
      </c>
      <c r="C67" s="6"/>
      <c r="D67" s="6"/>
      <c r="E67" s="6"/>
      <c r="F67" s="465">
        <v>196480</v>
      </c>
      <c r="G67" s="71">
        <v>196194</v>
      </c>
      <c r="H67" s="31">
        <v>196198</v>
      </c>
    </row>
    <row r="68" spans="1:8" ht="16" customHeight="1">
      <c r="A68" s="47"/>
      <c r="B68" s="6" t="s">
        <v>188</v>
      </c>
      <c r="C68" s="6"/>
      <c r="D68" s="6"/>
      <c r="E68" s="6"/>
      <c r="F68" s="350">
        <v>23436.360400758113</v>
      </c>
      <c r="G68" s="56">
        <v>22418.068878218237</v>
      </c>
      <c r="H68" s="56">
        <v>24038.272959978782</v>
      </c>
    </row>
    <row r="69" spans="1:8" ht="16" customHeight="1">
      <c r="A69" s="47"/>
      <c r="B69" s="6" t="s">
        <v>109</v>
      </c>
      <c r="C69" s="6"/>
      <c r="D69" s="6"/>
      <c r="E69" s="6"/>
      <c r="F69" s="463">
        <v>70.011534655082414</v>
      </c>
      <c r="G69" s="72">
        <v>780.75798361260877</v>
      </c>
      <c r="H69" s="6">
        <v>1049</v>
      </c>
    </row>
    <row r="70" spans="1:8" ht="16" customHeight="1">
      <c r="A70" s="47"/>
      <c r="B70" s="6" t="s">
        <v>210</v>
      </c>
      <c r="F70" s="629">
        <v>450</v>
      </c>
      <c r="G70" s="72">
        <v>600</v>
      </c>
      <c r="H70" s="6">
        <v>600</v>
      </c>
    </row>
    <row r="71" spans="1:8" ht="16" customHeight="1">
      <c r="A71" s="47"/>
      <c r="B71" s="6" t="s">
        <v>413</v>
      </c>
      <c r="C71" s="6"/>
      <c r="D71" s="6"/>
      <c r="E71" s="6"/>
      <c r="F71" s="159">
        <v>0</v>
      </c>
      <c r="G71" s="72">
        <v>0</v>
      </c>
      <c r="H71" s="6">
        <v>900</v>
      </c>
    </row>
    <row r="72" spans="1:8" ht="14.15" customHeight="1">
      <c r="A72" s="47"/>
      <c r="B72" s="10"/>
      <c r="C72" s="6"/>
      <c r="D72" s="6"/>
      <c r="E72" s="6"/>
      <c r="F72" s="339"/>
      <c r="G72" s="6"/>
      <c r="H72" s="6"/>
    </row>
    <row r="73" spans="1:8" ht="14">
      <c r="A73" s="47"/>
      <c r="B73" s="10" t="s">
        <v>184</v>
      </c>
      <c r="C73" s="6"/>
      <c r="D73" s="6"/>
      <c r="E73" s="6"/>
      <c r="F73" s="339"/>
      <c r="G73" s="6"/>
      <c r="H73" s="6"/>
    </row>
    <row r="74" spans="1:8" ht="15" customHeight="1">
      <c r="A74" s="6"/>
      <c r="B74" s="6"/>
      <c r="C74" s="6"/>
      <c r="D74" s="6"/>
      <c r="E74" s="6"/>
      <c r="F74" s="339"/>
      <c r="G74" s="6"/>
      <c r="H74" s="6"/>
    </row>
    <row r="75" spans="1:8" ht="15.65" customHeight="1">
      <c r="A75" s="6"/>
      <c r="B75" s="73" t="s">
        <v>216</v>
      </c>
      <c r="C75" s="6"/>
      <c r="D75" s="6"/>
      <c r="E75" s="6"/>
      <c r="F75" s="169">
        <v>1394</v>
      </c>
      <c r="G75" s="35">
        <v>1216.09127241333</v>
      </c>
      <c r="H75" s="35">
        <v>3146</v>
      </c>
    </row>
    <row r="76" spans="1:8" ht="15.65" customHeight="1">
      <c r="A76" s="6"/>
      <c r="B76" s="73" t="s">
        <v>815</v>
      </c>
      <c r="C76" s="6"/>
      <c r="D76" s="6"/>
      <c r="E76" s="6"/>
      <c r="F76" s="169">
        <v>0</v>
      </c>
      <c r="G76" s="35">
        <v>2712</v>
      </c>
      <c r="H76" s="35">
        <v>2782</v>
      </c>
    </row>
    <row r="77" spans="1:8" ht="15.65" customHeight="1">
      <c r="A77" s="6"/>
      <c r="B77" s="73" t="s">
        <v>816</v>
      </c>
      <c r="C77" s="6"/>
      <c r="D77" s="6"/>
      <c r="E77" s="6"/>
      <c r="F77" s="169">
        <v>0</v>
      </c>
      <c r="G77" s="35">
        <v>620</v>
      </c>
      <c r="H77" s="35">
        <v>620</v>
      </c>
    </row>
    <row r="78" spans="1:8" ht="15.65" customHeight="1">
      <c r="A78" s="6"/>
      <c r="B78" s="73" t="s">
        <v>589</v>
      </c>
      <c r="C78" s="6"/>
      <c r="D78" s="6"/>
      <c r="E78" s="6"/>
      <c r="F78" s="169">
        <v>0</v>
      </c>
      <c r="G78" s="35">
        <v>0</v>
      </c>
      <c r="H78" s="35">
        <v>-4</v>
      </c>
    </row>
    <row r="79" spans="1:8" ht="15.65" customHeight="1">
      <c r="A79" s="6"/>
      <c r="B79" s="73" t="s">
        <v>590</v>
      </c>
      <c r="C79" s="6"/>
      <c r="D79" s="6"/>
      <c r="E79" s="6"/>
      <c r="F79" s="169"/>
      <c r="G79" s="35">
        <v>0</v>
      </c>
      <c r="H79" s="35">
        <v>-1</v>
      </c>
    </row>
    <row r="80" spans="1:8" ht="15.65" customHeight="1">
      <c r="A80" s="6"/>
      <c r="B80" s="73" t="s">
        <v>632</v>
      </c>
      <c r="C80" s="6"/>
      <c r="D80" s="6"/>
      <c r="E80" s="6"/>
      <c r="F80" s="169">
        <v>-1</v>
      </c>
      <c r="G80" s="35">
        <v>0</v>
      </c>
      <c r="H80" s="35">
        <v>0</v>
      </c>
    </row>
    <row r="81" spans="1:8" ht="15.65" customHeight="1">
      <c r="A81" s="6"/>
      <c r="B81" s="73" t="s">
        <v>371</v>
      </c>
      <c r="C81" s="6"/>
      <c r="D81" s="6"/>
      <c r="E81" s="6"/>
      <c r="F81" s="169">
        <v>0</v>
      </c>
      <c r="G81" s="35">
        <v>-1</v>
      </c>
      <c r="H81" s="35">
        <v>-1</v>
      </c>
    </row>
    <row r="82" spans="1:8" ht="15.65" customHeight="1">
      <c r="A82" s="6"/>
      <c r="B82" s="54" t="s">
        <v>421</v>
      </c>
      <c r="C82" s="6"/>
      <c r="D82" s="6"/>
      <c r="E82" s="6"/>
      <c r="F82" s="169">
        <v>137</v>
      </c>
      <c r="G82" s="35">
        <v>401</v>
      </c>
      <c r="H82" s="35">
        <v>618</v>
      </c>
    </row>
    <row r="83" spans="1:8" ht="15.65" customHeight="1">
      <c r="A83" s="6"/>
      <c r="B83" s="54" t="s">
        <v>876</v>
      </c>
      <c r="C83" s="6"/>
      <c r="D83" s="6"/>
      <c r="E83" s="6"/>
      <c r="F83" s="169">
        <v>-12</v>
      </c>
      <c r="G83" s="35">
        <v>2</v>
      </c>
      <c r="H83" s="35">
        <v>20</v>
      </c>
    </row>
    <row r="84" spans="1:8" ht="15.65" customHeight="1">
      <c r="A84" s="6"/>
      <c r="B84" s="54" t="s">
        <v>635</v>
      </c>
      <c r="C84" s="6"/>
      <c r="D84" s="6"/>
      <c r="E84" s="6"/>
      <c r="F84" s="169">
        <v>36</v>
      </c>
      <c r="G84" s="35">
        <v>0</v>
      </c>
      <c r="H84" s="35">
        <v>0</v>
      </c>
    </row>
    <row r="85" spans="1:8" ht="15.65" customHeight="1">
      <c r="A85" s="6"/>
      <c r="B85" s="54"/>
      <c r="C85" s="6"/>
      <c r="D85" s="6"/>
      <c r="E85" s="6"/>
      <c r="F85" s="171"/>
      <c r="G85" s="51"/>
      <c r="H85" s="51"/>
    </row>
    <row r="86" spans="1:8" ht="15.65" customHeight="1">
      <c r="A86" s="6"/>
      <c r="B86" s="1"/>
      <c r="C86" s="6"/>
      <c r="D86" s="6"/>
      <c r="E86" s="6"/>
      <c r="F86" s="215">
        <v>1554</v>
      </c>
      <c r="G86" s="62">
        <v>4950.0912724133304</v>
      </c>
      <c r="H86" s="62">
        <v>7180</v>
      </c>
    </row>
    <row r="87" spans="1:8" ht="15.65" customHeight="1">
      <c r="A87" s="6"/>
      <c r="B87" s="373" t="s">
        <v>338</v>
      </c>
      <c r="C87" s="6"/>
      <c r="D87" s="6"/>
      <c r="E87" s="6"/>
      <c r="F87" s="169">
        <v>-37</v>
      </c>
      <c r="G87" s="62">
        <v>-108</v>
      </c>
      <c r="H87" s="62">
        <v>-167</v>
      </c>
    </row>
    <row r="88" spans="1:8" ht="15.65" customHeight="1">
      <c r="A88" s="6"/>
      <c r="B88" s="373" t="s">
        <v>875</v>
      </c>
      <c r="C88" s="6"/>
      <c r="D88" s="6"/>
      <c r="E88" s="6"/>
      <c r="F88" s="169">
        <v>3</v>
      </c>
      <c r="G88" s="62">
        <v>-1</v>
      </c>
      <c r="H88" s="62">
        <v>-5</v>
      </c>
    </row>
    <row r="89" spans="1:8" ht="15.65" customHeight="1">
      <c r="A89" s="6"/>
      <c r="B89" s="373" t="s">
        <v>591</v>
      </c>
      <c r="C89" s="6"/>
      <c r="D89" s="6"/>
      <c r="E89" s="6"/>
      <c r="F89" s="169">
        <v>0</v>
      </c>
      <c r="G89" s="62">
        <v>0</v>
      </c>
      <c r="H89" s="62">
        <v>1</v>
      </c>
    </row>
    <row r="90" spans="1:8" ht="15.65" customHeight="1">
      <c r="A90" s="6"/>
      <c r="B90" s="373" t="s">
        <v>817</v>
      </c>
      <c r="C90" s="6"/>
      <c r="D90" s="6"/>
      <c r="E90" s="6"/>
      <c r="F90" s="169">
        <v>0</v>
      </c>
      <c r="G90" s="35">
        <v>-732</v>
      </c>
      <c r="H90" s="35">
        <v>-751</v>
      </c>
    </row>
    <row r="91" spans="1:8" ht="15.65" customHeight="1">
      <c r="A91" s="6"/>
      <c r="B91" s="373" t="s">
        <v>818</v>
      </c>
      <c r="C91" s="6"/>
      <c r="D91" s="6"/>
      <c r="E91" s="6"/>
      <c r="F91" s="169">
        <v>0</v>
      </c>
      <c r="G91" s="35">
        <v>-167</v>
      </c>
      <c r="H91" s="35">
        <v>-167</v>
      </c>
    </row>
    <row r="92" spans="1:8" ht="15.65" customHeight="1">
      <c r="A92" s="6"/>
      <c r="B92" s="572" t="s">
        <v>819</v>
      </c>
      <c r="C92" s="572"/>
      <c r="D92" s="572"/>
      <c r="E92" s="572"/>
      <c r="F92" s="169">
        <v>0</v>
      </c>
      <c r="G92" s="35">
        <v>-910</v>
      </c>
      <c r="H92" s="35">
        <v>-934</v>
      </c>
    </row>
    <row r="93" spans="1:8" ht="15.65" customHeight="1">
      <c r="A93" s="6"/>
      <c r="B93" s="572" t="s">
        <v>820</v>
      </c>
      <c r="C93" s="572"/>
      <c r="D93" s="572"/>
      <c r="E93" s="572"/>
      <c r="F93" s="169">
        <v>0</v>
      </c>
      <c r="G93" s="35">
        <v>-77</v>
      </c>
      <c r="H93" s="35">
        <v>-77</v>
      </c>
    </row>
    <row r="94" spans="1:8" ht="15.65" customHeight="1">
      <c r="A94" s="6"/>
      <c r="B94" s="54"/>
      <c r="C94" s="6"/>
      <c r="D94" s="6"/>
      <c r="E94" s="6"/>
      <c r="F94" s="169"/>
      <c r="G94" s="35"/>
      <c r="H94" s="35"/>
    </row>
    <row r="95" spans="1:8" ht="15.65" customHeight="1" thickBot="1">
      <c r="A95" s="6"/>
      <c r="B95" s="1" t="s">
        <v>35</v>
      </c>
      <c r="C95" s="6"/>
      <c r="D95" s="6"/>
      <c r="E95" s="6"/>
      <c r="F95" s="446">
        <v>1520</v>
      </c>
      <c r="G95" s="74">
        <v>2955.0912724133304</v>
      </c>
      <c r="H95" s="74">
        <v>5080</v>
      </c>
    </row>
    <row r="96" spans="1:8" ht="26.25" customHeight="1">
      <c r="A96" s="6"/>
      <c r="B96" s="1"/>
      <c r="C96" s="6"/>
      <c r="D96" s="6"/>
      <c r="E96" s="6"/>
      <c r="F96" s="61"/>
      <c r="G96" s="62"/>
      <c r="H96" s="62"/>
    </row>
    <row r="97" spans="1:8" ht="38.15" customHeight="1">
      <c r="A97" s="7"/>
      <c r="B97" s="60"/>
      <c r="C97" s="7"/>
      <c r="D97" s="7"/>
      <c r="E97" s="7"/>
      <c r="F97" s="9"/>
      <c r="G97" s="7"/>
      <c r="H97" s="7"/>
    </row>
    <row r="98" spans="1:8" ht="14">
      <c r="A98" s="6"/>
      <c r="B98" s="220"/>
      <c r="C98" s="54"/>
      <c r="D98" s="54"/>
      <c r="E98" s="54"/>
      <c r="F98" s="54"/>
      <c r="G98" s="54"/>
      <c r="H98" s="55"/>
    </row>
    <row r="99" spans="1:8" ht="22.5" customHeight="1"/>
    <row r="100" spans="1:8" ht="22.5" customHeight="1"/>
    <row r="101" spans="1:8" ht="22.5" customHeight="1"/>
    <row r="102" spans="1:8" ht="22.5" customHeight="1"/>
    <row r="103" spans="1:8" ht="22.5" customHeight="1"/>
    <row r="104" spans="1:8" ht="22.5" customHeight="1"/>
    <row r="105" spans="1:8" ht="22.5" customHeight="1"/>
    <row r="106" spans="1:8" ht="22.5" customHeight="1"/>
    <row r="107" spans="1:8" ht="22.5" customHeight="1"/>
    <row r="108" spans="1:8" ht="22.5" customHeight="1"/>
    <row r="109" spans="1:8" ht="22.5" customHeight="1"/>
    <row r="110" spans="1:8" ht="22.5" customHeight="1"/>
    <row r="111" spans="1:8" ht="22.5" customHeight="1"/>
    <row r="112" spans="1:8" ht="14">
      <c r="A112" s="6"/>
      <c r="B112" s="54"/>
      <c r="C112" s="54"/>
      <c r="D112" s="54"/>
      <c r="E112" s="54"/>
      <c r="F112" s="37"/>
      <c r="G112" s="30"/>
      <c r="H112" s="30"/>
    </row>
    <row r="122" ht="9" customHeight="1"/>
    <row r="124" ht="9" customHeight="1"/>
    <row r="135" ht="11.25" customHeight="1"/>
    <row r="136" ht="7.9" customHeight="1"/>
    <row r="138" ht="9" customHeight="1"/>
    <row r="139" ht="13.5" customHeight="1"/>
    <row r="148" spans="1:8" ht="10.15" customHeight="1"/>
    <row r="149" spans="1:8" ht="11.25" customHeight="1"/>
    <row r="150" spans="1:8" ht="11.25" customHeight="1"/>
    <row r="151" spans="1:8" ht="22.5" customHeight="1"/>
    <row r="156" spans="1:8" ht="15.5">
      <c r="A156" s="6"/>
      <c r="B156" s="14"/>
      <c r="C156" s="48"/>
      <c r="D156" s="48"/>
      <c r="E156" s="6"/>
      <c r="F156" s="1"/>
      <c r="G156" s="6"/>
      <c r="H156" s="6"/>
    </row>
    <row r="157" spans="1:8" ht="15.5">
      <c r="A157" s="6"/>
      <c r="B157" s="14"/>
      <c r="C157" s="6"/>
      <c r="D157" s="6"/>
      <c r="E157" s="6"/>
      <c r="F157" s="6"/>
      <c r="G157" s="6"/>
      <c r="H157" s="6"/>
    </row>
    <row r="158" spans="1:8" ht="15.5">
      <c r="A158" s="6"/>
      <c r="B158" s="14"/>
      <c r="C158" s="6"/>
      <c r="D158" s="6"/>
      <c r="E158" s="6"/>
      <c r="F158" s="6"/>
      <c r="G158" s="6"/>
      <c r="H158" s="6"/>
    </row>
  </sheetData>
  <dataConsolidate/>
  <customSheetViews>
    <customSheetView guid="{0758FAFD-473E-422D-9440-9CF9BCBE5A2D}" outlineSymbols="0" fitToPage="1" printArea="1" topLeftCell="A57">
      <selection activeCell="E83" sqref="E83"/>
      <rowBreaks count="1" manualBreakCount="1">
        <brk id="47" max="7" man="1"/>
      </rowBreaks>
      <pageMargins left="3.937007874015748E-2" right="3.937007874015748E-2" top="0.55118110236220474" bottom="0.55118110236220474" header="0" footer="0"/>
      <pageSetup paperSize="9" scale="75" fitToHeight="0" orientation="portrait" r:id="rId1"/>
      <headerFooter alignWithMargins="0"/>
    </customSheetView>
    <customSheetView guid="{933ED54A-AC9C-4F24-9432-83A78BD9FF56}" scale="70" showPageBreaks="1" showGridLines="0" fitToPage="1" printArea="1" view="pageBreakPreview" topLeftCell="A63">
      <selection activeCell="M75" sqref="M75"/>
      <rowBreaks count="1" manualBreakCount="1">
        <brk id="53" max="7" man="1"/>
      </rowBreaks>
      <pageMargins left="3.937007874015748E-2" right="3.937007874015748E-2" top="0.55118110236220474" bottom="0.55118110236220474" header="0" footer="0"/>
      <pageSetup paperSize="9" scale="78" fitToHeight="0" orientation="portrait" r:id="rId2"/>
      <headerFooter alignWithMargins="0"/>
    </customSheetView>
    <customSheetView guid="{89BE8CAA-DC0F-4241-BE8B-F0F2E1B135DA}" scale="85" showPageBreaks="1" fitToPage="1" printArea="1" view="pageBreakPreview">
      <selection activeCell="F11" sqref="F11"/>
      <rowBreaks count="1" manualBreakCount="1">
        <brk id="47" max="7" man="1"/>
      </rowBreaks>
      <pageMargins left="3.937007874015748E-2" right="3.937007874015748E-2" top="0.55118110236220474" bottom="0.55118110236220474" header="0" footer="0"/>
      <pageSetup paperSize="9" scale="74" fitToHeight="0" orientation="portrait" r:id="rId3"/>
      <headerFooter alignWithMargins="0"/>
    </customSheetView>
  </customSheetViews>
  <mergeCells count="4">
    <mergeCell ref="F52:G52"/>
    <mergeCell ref="F53:G53"/>
    <mergeCell ref="F7:G7"/>
    <mergeCell ref="F8:G8"/>
  </mergeCells>
  <phoneticPr fontId="12" type="noConversion"/>
  <pageMargins left="3.937007874015748E-2" right="3.937007874015748E-2" top="0.55118110236220474" bottom="0.55118110236220474" header="0" footer="0"/>
  <pageSetup paperSize="9" scale="75" fitToHeight="0" orientation="portrait" r:id="rId4"/>
  <headerFooter alignWithMargins="0"/>
  <rowBreaks count="1" manualBreakCount="1">
    <brk id="46" max="7" man="1"/>
  </rowBreaks>
  <customProperties>
    <customPr name="SheetOptions" r:id="rId5"/>
  </customProperties>
  <drawing r:id="rId6"/>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F1B06-BB45-4293-BFB1-5EDD1CFF67B9}">
  <sheetPr>
    <outlinePr showOutlineSymbols="0"/>
    <pageSetUpPr autoPageBreaks="0" fitToPage="1"/>
  </sheetPr>
  <dimension ref="A1:G284"/>
  <sheetViews>
    <sheetView showOutlineSymbols="0" topLeftCell="A29" zoomScaleNormal="100" zoomScaleSheetLayoutView="100" workbookViewId="0">
      <selection activeCell="J17" sqref="J17"/>
    </sheetView>
  </sheetViews>
  <sheetFormatPr defaultColWidth="9.1796875" defaultRowHeight="14"/>
  <cols>
    <col min="1" max="1" width="8.453125" style="378" customWidth="1"/>
    <col min="2" max="2" width="38.26953125" style="378" customWidth="1"/>
    <col min="3" max="3" width="19.453125" style="378" customWidth="1"/>
    <col min="4" max="5" width="14.81640625" style="378" customWidth="1"/>
    <col min="6" max="6" width="15.26953125" style="378" customWidth="1"/>
    <col min="7" max="7" width="12.1796875" style="532" customWidth="1"/>
    <col min="8" max="8" width="18.54296875" style="378" customWidth="1"/>
    <col min="9" max="16384" width="9.1796875" style="378"/>
  </cols>
  <sheetData>
    <row r="1" spans="1:7" ht="33.75" customHeight="1">
      <c r="A1" s="75" t="s">
        <v>337</v>
      </c>
      <c r="B1" s="589"/>
      <c r="C1" s="537"/>
      <c r="D1" s="537"/>
      <c r="E1" s="537"/>
      <c r="F1" s="537"/>
      <c r="G1" s="538" t="s">
        <v>751</v>
      </c>
    </row>
    <row r="2" spans="1:7" ht="15.5">
      <c r="A2" s="538" t="s">
        <v>572</v>
      </c>
      <c r="B2" s="537"/>
      <c r="C2" s="537"/>
      <c r="D2" s="537"/>
      <c r="E2" s="537"/>
      <c r="F2" s="537"/>
      <c r="G2" s="538"/>
    </row>
    <row r="3" spans="1:7" ht="22.5" customHeight="1" thickBot="1">
      <c r="A3" s="538"/>
      <c r="B3" s="538"/>
      <c r="C3" s="538"/>
      <c r="D3" s="537"/>
      <c r="E3" s="537"/>
      <c r="F3" s="537"/>
      <c r="G3" s="538"/>
    </row>
    <row r="4" spans="1:7" ht="15.5">
      <c r="A4" s="539"/>
      <c r="B4" s="540"/>
      <c r="C4" s="539"/>
      <c r="D4" s="540"/>
      <c r="E4" s="540"/>
      <c r="F4" s="540"/>
      <c r="G4" s="539"/>
    </row>
    <row r="5" spans="1:7" ht="16.5" customHeight="1" thickBot="1">
      <c r="A5" s="535"/>
      <c r="B5" s="535"/>
      <c r="C5" s="535"/>
      <c r="D5" s="535"/>
      <c r="E5" s="535"/>
      <c r="F5" s="535"/>
      <c r="G5" s="541"/>
    </row>
    <row r="6" spans="1:7" ht="15.65" customHeight="1">
      <c r="A6" s="542">
        <v>15</v>
      </c>
      <c r="B6" s="542" t="s">
        <v>694</v>
      </c>
      <c r="C6" s="537"/>
      <c r="D6" s="537"/>
      <c r="E6" s="537"/>
      <c r="F6" s="537"/>
      <c r="G6" s="543"/>
    </row>
    <row r="7" spans="1:7" ht="15.5">
      <c r="A7" s="537"/>
      <c r="B7" s="544"/>
      <c r="C7" s="537"/>
      <c r="D7" s="537"/>
      <c r="E7" s="537"/>
      <c r="F7" s="537"/>
      <c r="G7" s="543"/>
    </row>
    <row r="8" spans="1:7" ht="17.5" customHeight="1">
      <c r="A8" s="473" t="s">
        <v>702</v>
      </c>
      <c r="B8" s="576" t="s">
        <v>703</v>
      </c>
      <c r="C8" s="537"/>
      <c r="D8" s="537"/>
      <c r="E8" s="537"/>
      <c r="F8" s="537"/>
      <c r="G8" s="537"/>
    </row>
    <row r="9" spans="1:7" ht="18">
      <c r="A9" s="358"/>
      <c r="B9" s="528"/>
      <c r="D9" s="545"/>
      <c r="E9" s="545"/>
      <c r="F9" s="545"/>
      <c r="G9" s="545"/>
    </row>
    <row r="10" spans="1:7" ht="18">
      <c r="A10" s="358"/>
      <c r="B10" s="528"/>
      <c r="D10" s="546" t="s">
        <v>78</v>
      </c>
      <c r="E10" s="562" t="s">
        <v>78</v>
      </c>
      <c r="F10" s="563" t="s">
        <v>139</v>
      </c>
      <c r="G10" s="545"/>
    </row>
    <row r="11" spans="1:7" ht="18" customHeight="1">
      <c r="A11" s="358"/>
      <c r="B11" s="528"/>
      <c r="D11" s="603" t="s">
        <v>87</v>
      </c>
      <c r="E11" s="604"/>
      <c r="F11" s="563" t="s">
        <v>821</v>
      </c>
      <c r="G11" s="545"/>
    </row>
    <row r="12" spans="1:7" ht="18" customHeight="1">
      <c r="A12" s="358"/>
      <c r="B12" s="528"/>
      <c r="D12" s="625" t="s">
        <v>88</v>
      </c>
      <c r="E12" s="604"/>
      <c r="F12" s="563" t="s">
        <v>822</v>
      </c>
      <c r="G12" s="545"/>
    </row>
    <row r="13" spans="1:7" ht="28">
      <c r="A13" s="534"/>
      <c r="B13" s="528"/>
      <c r="C13" s="533"/>
      <c r="D13" s="564" t="s">
        <v>823</v>
      </c>
      <c r="E13" s="565" t="s">
        <v>824</v>
      </c>
      <c r="F13" s="565" t="s">
        <v>823</v>
      </c>
      <c r="G13"/>
    </row>
    <row r="14" spans="1:7" ht="18">
      <c r="A14" s="534"/>
      <c r="B14" s="528"/>
      <c r="C14" s="358"/>
      <c r="D14" s="566"/>
      <c r="E14" s="358"/>
      <c r="F14" s="358"/>
      <c r="G14"/>
    </row>
    <row r="15" spans="1:7" ht="17.5">
      <c r="A15" s="533"/>
      <c r="B15" s="577" t="s">
        <v>695</v>
      </c>
      <c r="C15" s="533"/>
      <c r="D15" s="567">
        <v>-28</v>
      </c>
      <c r="E15" s="554">
        <v>-73</v>
      </c>
      <c r="F15" s="554">
        <v>-73</v>
      </c>
      <c r="G15"/>
    </row>
    <row r="16" spans="1:7" ht="17.5">
      <c r="A16" s="533"/>
      <c r="B16" s="577" t="s">
        <v>496</v>
      </c>
      <c r="C16" s="358"/>
      <c r="D16" s="567">
        <v>24</v>
      </c>
      <c r="E16" s="554">
        <v>22</v>
      </c>
      <c r="F16" s="554">
        <v>45</v>
      </c>
      <c r="G16" s="358"/>
    </row>
    <row r="17" spans="1:7" ht="17.5">
      <c r="A17" s="533"/>
      <c r="B17" s="578" t="s">
        <v>693</v>
      </c>
      <c r="C17" s="536"/>
      <c r="D17" s="214">
        <v>-141</v>
      </c>
      <c r="E17" s="64">
        <v>38</v>
      </c>
      <c r="F17" s="64">
        <v>-6</v>
      </c>
      <c r="G17"/>
    </row>
    <row r="18" spans="1:7" ht="17.5">
      <c r="A18" s="533"/>
      <c r="B18" s="577" t="s">
        <v>696</v>
      </c>
      <c r="C18" s="358"/>
      <c r="D18" s="214">
        <v>-8</v>
      </c>
      <c r="E18" s="64">
        <v>-6</v>
      </c>
      <c r="F18" s="64">
        <v>-6</v>
      </c>
      <c r="G18"/>
    </row>
    <row r="19" spans="1:7" ht="17.5">
      <c r="A19" s="533"/>
      <c r="B19" s="577" t="s">
        <v>697</v>
      </c>
      <c r="C19" s="358"/>
      <c r="D19" s="214">
        <v>3</v>
      </c>
      <c r="E19" s="64">
        <v>-9</v>
      </c>
      <c r="F19" s="64">
        <v>12</v>
      </c>
      <c r="G19"/>
    </row>
    <row r="20" spans="1:7" ht="17.5">
      <c r="A20" s="533"/>
      <c r="B20" s="576" t="s">
        <v>698</v>
      </c>
      <c r="C20" s="533"/>
      <c r="D20" s="458">
        <v>-150</v>
      </c>
      <c r="E20" s="555">
        <v>-28</v>
      </c>
      <c r="F20" s="555">
        <v>-28</v>
      </c>
      <c r="G20"/>
    </row>
    <row r="21" spans="1:7" ht="17.5">
      <c r="A21" s="533"/>
      <c r="B21" s="579"/>
      <c r="C21" s="533"/>
      <c r="D21" s="159"/>
      <c r="E21" s="6"/>
      <c r="F21" s="6"/>
      <c r="G21"/>
    </row>
    <row r="22" spans="1:7" ht="28.5">
      <c r="A22" s="533"/>
      <c r="B22" s="580" t="s">
        <v>708</v>
      </c>
      <c r="C22" s="533"/>
      <c r="D22" s="214">
        <v>27</v>
      </c>
      <c r="E22" s="575">
        <v>0</v>
      </c>
      <c r="F22" s="64">
        <v>21</v>
      </c>
      <c r="G22"/>
    </row>
    <row r="23" spans="1:7" ht="42.5">
      <c r="A23" s="533"/>
      <c r="B23" s="580" t="s">
        <v>699</v>
      </c>
      <c r="C23" s="358"/>
      <c r="D23" s="214">
        <v>-119</v>
      </c>
      <c r="E23" s="575">
        <v>0</v>
      </c>
      <c r="F23" s="64">
        <v>-33</v>
      </c>
      <c r="G23"/>
    </row>
    <row r="24" spans="1:7" ht="42.5">
      <c r="A24" s="533"/>
      <c r="B24" s="580" t="s">
        <v>700</v>
      </c>
      <c r="C24" s="358"/>
      <c r="D24" s="214">
        <v>-58</v>
      </c>
      <c r="E24" s="64">
        <v>-28</v>
      </c>
      <c r="F24" s="64">
        <v>-16</v>
      </c>
      <c r="G24"/>
    </row>
    <row r="25" spans="1:7" ht="17.5">
      <c r="A25" s="533"/>
      <c r="B25" s="576" t="s">
        <v>698</v>
      </c>
      <c r="C25" s="533"/>
      <c r="D25" s="458">
        <v>-150</v>
      </c>
      <c r="E25" s="555">
        <v>-28</v>
      </c>
      <c r="F25" s="555">
        <v>-28</v>
      </c>
      <c r="G25"/>
    </row>
    <row r="26" spans="1:7" ht="17.5">
      <c r="A26" s="533"/>
      <c r="B26" s="579"/>
      <c r="C26" s="533"/>
      <c r="D26" s="547"/>
      <c r="E26"/>
      <c r="F26"/>
      <c r="G26"/>
    </row>
    <row r="27" spans="1:7">
      <c r="A27" s="473" t="s">
        <v>704</v>
      </c>
      <c r="B27" s="576" t="s">
        <v>705</v>
      </c>
      <c r="C27" s="358"/>
      <c r="D27"/>
      <c r="E27"/>
      <c r="F27"/>
      <c r="G27"/>
    </row>
    <row r="28" spans="1:7" ht="18">
      <c r="A28" s="533"/>
      <c r="B28" s="581"/>
      <c r="C28" s="536"/>
      <c r="D28"/>
      <c r="E28"/>
      <c r="F28"/>
      <c r="G28"/>
    </row>
    <row r="29" spans="1:7" ht="17.5">
      <c r="A29" s="533"/>
      <c r="B29" s="528"/>
      <c r="D29" s="546" t="s">
        <v>78</v>
      </c>
      <c r="E29" s="562" t="s">
        <v>78</v>
      </c>
      <c r="F29" s="563" t="s">
        <v>139</v>
      </c>
      <c r="G29"/>
    </row>
    <row r="30" spans="1:7" ht="18" customHeight="1">
      <c r="A30" s="533"/>
      <c r="B30" s="528"/>
      <c r="D30" s="603" t="s">
        <v>87</v>
      </c>
      <c r="E30" s="604"/>
      <c r="F30" s="563" t="s">
        <v>821</v>
      </c>
      <c r="G30"/>
    </row>
    <row r="31" spans="1:7" ht="18" customHeight="1">
      <c r="A31" s="533"/>
      <c r="B31" s="528"/>
      <c r="D31" s="625" t="s">
        <v>88</v>
      </c>
      <c r="E31" s="604"/>
      <c r="F31" s="563" t="s">
        <v>822</v>
      </c>
      <c r="G31"/>
    </row>
    <row r="32" spans="1:7" ht="36" customHeight="1">
      <c r="A32" s="533"/>
      <c r="B32" s="528"/>
      <c r="C32" s="533"/>
      <c r="D32" s="564" t="s">
        <v>823</v>
      </c>
      <c r="E32" s="565" t="s">
        <v>824</v>
      </c>
      <c r="F32" s="565" t="s">
        <v>823</v>
      </c>
      <c r="G32"/>
    </row>
    <row r="33" spans="1:7" ht="17.5">
      <c r="A33" s="533"/>
      <c r="B33" s="528"/>
      <c r="C33" s="358"/>
      <c r="D33" s="566"/>
      <c r="E33" s="358"/>
      <c r="F33" s="358"/>
      <c r="G33"/>
    </row>
    <row r="34" spans="1:7" ht="17.5">
      <c r="A34" s="533"/>
      <c r="B34" s="577" t="s">
        <v>695</v>
      </c>
      <c r="C34" s="533"/>
      <c r="D34" s="214">
        <v>-826</v>
      </c>
      <c r="E34" s="64">
        <v>-713</v>
      </c>
      <c r="F34" s="64">
        <v>-713</v>
      </c>
      <c r="G34"/>
    </row>
    <row r="35" spans="1:7" ht="17.5">
      <c r="A35" s="533"/>
      <c r="B35" s="577" t="s">
        <v>690</v>
      </c>
      <c r="C35" s="358"/>
      <c r="D35" s="214">
        <v>98</v>
      </c>
      <c r="E35" s="64">
        <v>-58</v>
      </c>
      <c r="F35" s="64">
        <v>-25</v>
      </c>
      <c r="G35"/>
    </row>
    <row r="36" spans="1:7" ht="17.5">
      <c r="A36" s="533"/>
      <c r="B36" s="578" t="s">
        <v>841</v>
      </c>
      <c r="C36" s="536"/>
      <c r="D36" s="214">
        <v>-23</v>
      </c>
      <c r="E36" s="64">
        <v>-28</v>
      </c>
      <c r="F36" s="64">
        <v>-57</v>
      </c>
      <c r="G36"/>
    </row>
    <row r="37" spans="1:7" ht="17.5">
      <c r="A37" s="533"/>
      <c r="B37" s="577" t="s">
        <v>697</v>
      </c>
      <c r="C37" s="358"/>
      <c r="D37" s="214">
        <v>34</v>
      </c>
      <c r="E37" s="64">
        <v>9</v>
      </c>
      <c r="F37" s="64">
        <v>-31</v>
      </c>
      <c r="G37"/>
    </row>
    <row r="38" spans="1:7" ht="17.5">
      <c r="A38" s="533"/>
      <c r="B38" s="576" t="s">
        <v>698</v>
      </c>
      <c r="C38" s="533"/>
      <c r="D38" s="458">
        <v>-717</v>
      </c>
      <c r="E38" s="555">
        <v>-790</v>
      </c>
      <c r="F38" s="555">
        <v>-826</v>
      </c>
      <c r="G38"/>
    </row>
    <row r="39" spans="1:7" ht="17.5">
      <c r="A39" s="533"/>
      <c r="B39" s="582"/>
      <c r="C39"/>
      <c r="D39" s="159"/>
      <c r="E39" s="6"/>
      <c r="F39" s="6"/>
      <c r="G39"/>
    </row>
    <row r="40" spans="1:7" ht="28.5">
      <c r="A40" s="533"/>
      <c r="B40" s="580" t="s">
        <v>707</v>
      </c>
      <c r="C40"/>
      <c r="D40" s="177">
        <v>119</v>
      </c>
      <c r="E40" s="19">
        <v>0</v>
      </c>
      <c r="F40" s="19">
        <v>16</v>
      </c>
      <c r="G40"/>
    </row>
    <row r="41" spans="1:7" ht="28.5">
      <c r="A41" s="533"/>
      <c r="B41" s="580" t="s">
        <v>706</v>
      </c>
      <c r="C41"/>
      <c r="D41" s="177">
        <v>58</v>
      </c>
      <c r="E41" s="19">
        <v>0</v>
      </c>
      <c r="F41" s="19">
        <v>8</v>
      </c>
      <c r="G41"/>
    </row>
    <row r="42" spans="1:7" ht="42.5">
      <c r="A42" s="533"/>
      <c r="B42" s="580" t="s">
        <v>701</v>
      </c>
      <c r="C42"/>
      <c r="D42" s="214">
        <v>-894</v>
      </c>
      <c r="E42" s="64">
        <v>-790</v>
      </c>
      <c r="F42" s="64">
        <v>-850</v>
      </c>
      <c r="G42"/>
    </row>
    <row r="43" spans="1:7" ht="17.5">
      <c r="A43" s="533"/>
      <c r="B43" s="576" t="s">
        <v>698</v>
      </c>
      <c r="C43"/>
      <c r="D43" s="458">
        <v>-717</v>
      </c>
      <c r="E43" s="555">
        <v>-790</v>
      </c>
      <c r="F43" s="555">
        <v>-826</v>
      </c>
      <c r="G43"/>
    </row>
    <row r="44" spans="1:7" ht="17.5">
      <c r="A44" s="533"/>
      <c r="B44"/>
      <c r="C44"/>
      <c r="D44"/>
      <c r="E44"/>
      <c r="F44"/>
      <c r="G44"/>
    </row>
    <row r="45" spans="1:7">
      <c r="G45" s="378"/>
    </row>
    <row r="46" spans="1:7">
      <c r="B46" s="358"/>
      <c r="C46" s="358"/>
      <c r="D46" s="358"/>
      <c r="E46" s="358"/>
      <c r="F46" s="358"/>
      <c r="G46" s="358"/>
    </row>
    <row r="47" spans="1:7" ht="22.5" customHeight="1">
      <c r="A47" s="358"/>
      <c r="B47" s="358"/>
      <c r="C47" s="358"/>
      <c r="D47" s="358"/>
      <c r="E47" s="358"/>
      <c r="F47" s="358"/>
      <c r="G47" s="381"/>
    </row>
    <row r="48" spans="1:7" ht="22.5" customHeight="1">
      <c r="A48" s="358"/>
      <c r="B48" s="358"/>
      <c r="C48" s="358"/>
      <c r="D48" s="358"/>
      <c r="E48" s="358"/>
      <c r="F48" s="358"/>
      <c r="G48" s="381"/>
    </row>
    <row r="49" spans="1:7" ht="22.5" customHeight="1">
      <c r="A49" s="358"/>
      <c r="B49" s="358"/>
      <c r="C49" s="358"/>
      <c r="D49" s="358"/>
      <c r="E49" s="358"/>
      <c r="F49" s="358"/>
      <c r="G49" s="381"/>
    </row>
    <row r="50" spans="1:7" ht="22.5" customHeight="1">
      <c r="A50" s="358"/>
      <c r="B50" s="358"/>
      <c r="C50" s="358"/>
      <c r="D50" s="358"/>
      <c r="E50" s="358"/>
      <c r="F50" s="358"/>
      <c r="G50" s="381"/>
    </row>
    <row r="51" spans="1:7" ht="22.5" customHeight="1">
      <c r="A51" s="358"/>
      <c r="B51" s="358"/>
      <c r="C51" s="358"/>
      <c r="D51" s="358"/>
      <c r="E51" s="358"/>
      <c r="F51" s="358"/>
      <c r="G51" s="381"/>
    </row>
    <row r="52" spans="1:7" ht="22.5" customHeight="1">
      <c r="A52" s="358"/>
      <c r="B52" s="358"/>
      <c r="C52" s="358"/>
      <c r="D52" s="358"/>
      <c r="E52" s="358"/>
      <c r="F52" s="358"/>
      <c r="G52" s="381"/>
    </row>
    <row r="53" spans="1:7" ht="22.5" customHeight="1">
      <c r="A53" s="358"/>
      <c r="B53" s="358"/>
      <c r="C53" s="358"/>
      <c r="D53" s="358"/>
      <c r="E53" s="358"/>
      <c r="F53" s="358"/>
      <c r="G53" s="381"/>
    </row>
    <row r="54" spans="1:7" ht="22.5" customHeight="1">
      <c r="A54" s="358"/>
      <c r="B54" s="358"/>
      <c r="C54" s="358"/>
      <c r="D54" s="358"/>
      <c r="E54" s="358"/>
      <c r="F54" s="358"/>
      <c r="G54" s="381"/>
    </row>
    <row r="55" spans="1:7" ht="22.5" customHeight="1">
      <c r="A55" s="358"/>
      <c r="B55" s="358"/>
      <c r="C55" s="358"/>
      <c r="D55" s="358"/>
      <c r="E55" s="358"/>
      <c r="F55" s="358"/>
      <c r="G55" s="381"/>
    </row>
    <row r="56" spans="1:7" ht="22.5" customHeight="1">
      <c r="A56" s="358"/>
      <c r="B56" s="358"/>
      <c r="C56" s="358"/>
      <c r="D56" s="358"/>
      <c r="E56" s="358"/>
      <c r="F56" s="358"/>
      <c r="G56" s="381"/>
    </row>
    <row r="57" spans="1:7" ht="22.5" customHeight="1">
      <c r="A57" s="358"/>
      <c r="B57" s="358"/>
      <c r="C57" s="358"/>
      <c r="D57" s="358"/>
      <c r="E57" s="358"/>
      <c r="F57" s="358"/>
      <c r="G57" s="381"/>
    </row>
    <row r="58" spans="1:7" ht="22.5" customHeight="1">
      <c r="A58" s="358"/>
      <c r="B58" s="358"/>
      <c r="C58" s="358"/>
      <c r="D58" s="358"/>
      <c r="E58" s="358"/>
      <c r="F58" s="358"/>
      <c r="G58" s="381"/>
    </row>
    <row r="59" spans="1:7" ht="22.5" customHeight="1">
      <c r="A59" s="358"/>
      <c r="B59" s="358"/>
      <c r="C59" s="358"/>
      <c r="D59" s="358"/>
      <c r="E59" s="358"/>
      <c r="F59" s="358"/>
      <c r="G59" s="381"/>
    </row>
    <row r="60" spans="1:7" ht="22.5" customHeight="1">
      <c r="A60" s="358"/>
      <c r="B60" s="358"/>
      <c r="C60" s="358"/>
      <c r="D60" s="358"/>
      <c r="E60" s="358"/>
      <c r="F60" s="358"/>
      <c r="G60" s="381"/>
    </row>
    <row r="61" spans="1:7" ht="22.5" customHeight="1">
      <c r="A61" s="358"/>
      <c r="B61" s="358"/>
      <c r="C61" s="358"/>
      <c r="D61" s="358"/>
      <c r="E61" s="358"/>
      <c r="F61" s="358"/>
      <c r="G61" s="381"/>
    </row>
    <row r="62" spans="1:7" ht="22.5" customHeight="1">
      <c r="A62" s="358"/>
      <c r="B62" s="358"/>
      <c r="C62" s="358"/>
      <c r="D62" s="358"/>
      <c r="E62" s="358"/>
      <c r="F62" s="358"/>
      <c r="G62" s="381"/>
    </row>
    <row r="63" spans="1:7" ht="22.5" customHeight="1">
      <c r="A63" s="358"/>
      <c r="B63" s="358"/>
      <c r="C63" s="358"/>
      <c r="D63" s="358"/>
      <c r="E63" s="358"/>
      <c r="F63" s="358"/>
      <c r="G63" s="381"/>
    </row>
    <row r="64" spans="1:7" ht="22.5" customHeight="1">
      <c r="A64" s="358"/>
      <c r="B64" s="358"/>
      <c r="C64" s="358"/>
      <c r="D64" s="358"/>
      <c r="E64" s="358"/>
      <c r="F64" s="358"/>
      <c r="G64" s="381"/>
    </row>
    <row r="65" spans="1:7" ht="22.5" customHeight="1">
      <c r="A65" s="358"/>
      <c r="B65" s="358"/>
      <c r="C65" s="358"/>
      <c r="D65" s="358"/>
      <c r="E65" s="358"/>
      <c r="F65" s="358"/>
      <c r="G65" s="381"/>
    </row>
    <row r="66" spans="1:7" ht="22.5" customHeight="1">
      <c r="A66" s="358"/>
      <c r="B66" s="358"/>
      <c r="C66" s="358"/>
      <c r="D66" s="358"/>
      <c r="E66" s="358"/>
      <c r="F66" s="358"/>
      <c r="G66" s="381"/>
    </row>
    <row r="67" spans="1:7" ht="22.5" customHeight="1">
      <c r="A67" s="358"/>
      <c r="B67" s="358"/>
      <c r="C67" s="358"/>
      <c r="D67" s="358"/>
      <c r="E67" s="358"/>
      <c r="F67" s="358"/>
      <c r="G67" s="381"/>
    </row>
    <row r="68" spans="1:7" ht="22.5" customHeight="1">
      <c r="A68" s="358"/>
      <c r="B68" s="358"/>
      <c r="C68" s="358"/>
      <c r="D68" s="358"/>
      <c r="E68" s="358"/>
      <c r="F68" s="358"/>
      <c r="G68" s="381"/>
    </row>
    <row r="69" spans="1:7" ht="22.5" customHeight="1">
      <c r="A69" s="358"/>
      <c r="B69" s="358"/>
      <c r="C69" s="358"/>
      <c r="D69" s="358"/>
      <c r="E69" s="358"/>
      <c r="F69" s="358"/>
      <c r="G69" s="381"/>
    </row>
    <row r="70" spans="1:7" ht="22.5" customHeight="1">
      <c r="A70" s="358"/>
      <c r="B70" s="358"/>
      <c r="C70" s="358"/>
      <c r="D70" s="358"/>
      <c r="E70" s="358"/>
      <c r="F70" s="358"/>
      <c r="G70" s="381"/>
    </row>
    <row r="71" spans="1:7" ht="22.5" customHeight="1">
      <c r="A71" s="358"/>
      <c r="B71" s="358"/>
      <c r="C71" s="358"/>
      <c r="D71" s="358"/>
      <c r="E71" s="358"/>
      <c r="F71" s="358"/>
      <c r="G71" s="381"/>
    </row>
    <row r="72" spans="1:7" ht="22.5" customHeight="1">
      <c r="A72" s="358"/>
      <c r="B72" s="358"/>
      <c r="C72" s="358"/>
      <c r="D72" s="358"/>
      <c r="E72" s="358"/>
      <c r="F72" s="358"/>
      <c r="G72" s="381"/>
    </row>
    <row r="73" spans="1:7" ht="22.5" customHeight="1">
      <c r="A73" s="358"/>
      <c r="B73" s="358"/>
      <c r="C73" s="358"/>
      <c r="D73" s="358"/>
      <c r="E73" s="358"/>
      <c r="F73" s="358"/>
      <c r="G73" s="381"/>
    </row>
    <row r="74" spans="1:7" ht="22.5" customHeight="1">
      <c r="A74" s="358"/>
      <c r="B74" s="358"/>
      <c r="C74" s="358"/>
      <c r="D74" s="358"/>
      <c r="E74" s="358"/>
      <c r="F74" s="358"/>
      <c r="G74" s="381"/>
    </row>
    <row r="75" spans="1:7" ht="22.5" customHeight="1">
      <c r="A75" s="358"/>
      <c r="B75" s="358"/>
      <c r="C75" s="358"/>
      <c r="D75" s="358"/>
      <c r="E75" s="358"/>
      <c r="F75" s="358"/>
      <c r="G75" s="381"/>
    </row>
    <row r="76" spans="1:7" ht="22.5" customHeight="1">
      <c r="A76" s="358"/>
      <c r="B76" s="358"/>
      <c r="C76" s="358"/>
      <c r="D76" s="358"/>
      <c r="E76" s="358"/>
      <c r="F76" s="358"/>
      <c r="G76" s="381"/>
    </row>
    <row r="77" spans="1:7" ht="22.5" customHeight="1">
      <c r="A77" s="358"/>
      <c r="B77" s="358"/>
      <c r="C77" s="358"/>
      <c r="D77" s="358"/>
      <c r="E77" s="358"/>
      <c r="F77" s="358"/>
      <c r="G77" s="381"/>
    </row>
    <row r="78" spans="1:7" ht="22.5" customHeight="1">
      <c r="A78" s="358"/>
      <c r="B78" s="358"/>
      <c r="C78" s="358"/>
      <c r="D78" s="358"/>
      <c r="E78" s="358"/>
      <c r="F78" s="358"/>
      <c r="G78" s="381"/>
    </row>
    <row r="79" spans="1:7" ht="22.5" customHeight="1">
      <c r="A79" s="358"/>
      <c r="B79" s="358"/>
      <c r="C79" s="358"/>
      <c r="D79" s="358"/>
      <c r="E79" s="358"/>
      <c r="F79" s="358"/>
      <c r="G79" s="381"/>
    </row>
    <row r="80" spans="1:7" ht="22.5" customHeight="1">
      <c r="A80" s="358"/>
      <c r="B80" s="358"/>
      <c r="C80" s="358"/>
      <c r="D80" s="358"/>
      <c r="E80" s="358"/>
      <c r="F80" s="358"/>
      <c r="G80" s="381"/>
    </row>
    <row r="81" spans="1:7" ht="22.5" customHeight="1">
      <c r="A81" s="358"/>
      <c r="B81" s="358"/>
      <c r="C81" s="358"/>
      <c r="D81" s="358"/>
      <c r="E81" s="358"/>
      <c r="F81" s="358"/>
      <c r="G81" s="381"/>
    </row>
    <row r="82" spans="1:7" ht="22.5" customHeight="1">
      <c r="A82" s="358"/>
      <c r="B82" s="358"/>
      <c r="C82" s="358"/>
      <c r="D82" s="358"/>
      <c r="E82" s="358"/>
      <c r="F82" s="358"/>
      <c r="G82" s="381"/>
    </row>
    <row r="83" spans="1:7" ht="22.5" customHeight="1">
      <c r="A83" s="358"/>
      <c r="B83" s="358"/>
      <c r="C83" s="358"/>
      <c r="D83" s="358"/>
      <c r="E83" s="358"/>
      <c r="F83" s="358"/>
      <c r="G83" s="381"/>
    </row>
    <row r="84" spans="1:7" ht="22.5" customHeight="1">
      <c r="A84" s="358"/>
      <c r="B84" s="358"/>
      <c r="C84" s="358"/>
      <c r="D84" s="358"/>
      <c r="E84" s="358"/>
      <c r="F84" s="358"/>
      <c r="G84" s="381"/>
    </row>
    <row r="85" spans="1:7" ht="22.5" customHeight="1">
      <c r="A85" s="358"/>
      <c r="B85" s="358"/>
      <c r="C85" s="358"/>
      <c r="D85" s="358"/>
      <c r="E85" s="358"/>
      <c r="F85" s="358"/>
      <c r="G85" s="381"/>
    </row>
    <row r="86" spans="1:7" ht="22.5" customHeight="1">
      <c r="A86" s="358"/>
      <c r="B86" s="358"/>
      <c r="C86" s="358"/>
      <c r="D86" s="358"/>
      <c r="E86" s="358"/>
      <c r="F86" s="358"/>
      <c r="G86" s="381"/>
    </row>
    <row r="87" spans="1:7" ht="22.5" customHeight="1">
      <c r="A87" s="358"/>
      <c r="B87" s="358"/>
      <c r="C87" s="358"/>
      <c r="D87" s="358"/>
      <c r="E87" s="358"/>
      <c r="F87" s="358"/>
      <c r="G87" s="381"/>
    </row>
    <row r="88" spans="1:7" ht="22.5" customHeight="1">
      <c r="A88" s="358"/>
      <c r="B88" s="358"/>
      <c r="C88" s="358"/>
      <c r="D88" s="358"/>
      <c r="E88" s="358"/>
      <c r="F88" s="358"/>
      <c r="G88" s="381"/>
    </row>
    <row r="89" spans="1:7" ht="22.5" customHeight="1">
      <c r="A89" s="358"/>
      <c r="B89" s="358"/>
      <c r="C89" s="358"/>
      <c r="D89" s="358"/>
      <c r="E89" s="358"/>
      <c r="F89" s="358"/>
      <c r="G89" s="381"/>
    </row>
    <row r="90" spans="1:7" ht="22.5" customHeight="1">
      <c r="A90" s="358"/>
      <c r="B90" s="358"/>
      <c r="C90" s="358"/>
      <c r="D90" s="358"/>
      <c r="E90" s="358"/>
      <c r="F90" s="358"/>
      <c r="G90" s="381"/>
    </row>
    <row r="91" spans="1:7" ht="22.5" customHeight="1">
      <c r="A91" s="358"/>
      <c r="B91" s="358"/>
      <c r="C91" s="358"/>
      <c r="D91" s="358"/>
      <c r="E91" s="358"/>
      <c r="F91" s="358"/>
      <c r="G91" s="381"/>
    </row>
    <row r="92" spans="1:7" ht="22.5" customHeight="1">
      <c r="A92" s="358"/>
      <c r="B92" s="358"/>
      <c r="C92" s="358"/>
      <c r="D92" s="358"/>
      <c r="E92" s="358"/>
      <c r="F92" s="358"/>
      <c r="G92" s="381"/>
    </row>
    <row r="93" spans="1:7" ht="22.5" customHeight="1">
      <c r="A93" s="358"/>
      <c r="B93" s="358"/>
      <c r="C93" s="358"/>
      <c r="D93" s="358"/>
      <c r="E93" s="358"/>
      <c r="F93" s="358"/>
      <c r="G93" s="381"/>
    </row>
    <row r="94" spans="1:7" ht="22.5" customHeight="1">
      <c r="A94" s="358"/>
      <c r="B94" s="358"/>
      <c r="C94" s="358"/>
      <c r="D94" s="358"/>
      <c r="E94" s="358"/>
      <c r="F94" s="358"/>
      <c r="G94" s="381"/>
    </row>
    <row r="95" spans="1:7" ht="22.5" customHeight="1">
      <c r="A95" s="358"/>
      <c r="B95" s="358"/>
      <c r="C95" s="358"/>
      <c r="D95" s="358"/>
      <c r="E95" s="358"/>
      <c r="F95" s="358"/>
      <c r="G95" s="381"/>
    </row>
    <row r="96" spans="1:7" ht="22.5" customHeight="1">
      <c r="A96" s="358"/>
      <c r="B96" s="358"/>
      <c r="C96" s="358"/>
      <c r="D96" s="358"/>
      <c r="E96" s="358"/>
      <c r="F96" s="358"/>
      <c r="G96" s="381"/>
    </row>
    <row r="97" spans="1:7" ht="22.5" customHeight="1">
      <c r="A97" s="358"/>
      <c r="B97" s="358"/>
      <c r="C97" s="358"/>
      <c r="D97" s="358"/>
      <c r="E97" s="358"/>
      <c r="F97" s="358"/>
      <c r="G97" s="381"/>
    </row>
    <row r="98" spans="1:7" ht="22.5" customHeight="1">
      <c r="A98" s="358"/>
      <c r="B98" s="358"/>
      <c r="C98" s="358"/>
      <c r="D98" s="358"/>
      <c r="E98" s="358"/>
      <c r="F98" s="358"/>
      <c r="G98" s="381"/>
    </row>
    <row r="99" spans="1:7" ht="22.5" customHeight="1">
      <c r="A99" s="358"/>
      <c r="B99" s="358"/>
      <c r="C99" s="358"/>
      <c r="D99" s="358"/>
      <c r="E99" s="358"/>
      <c r="F99" s="358"/>
      <c r="G99" s="381"/>
    </row>
    <row r="100" spans="1:7" ht="22.5" customHeight="1">
      <c r="A100" s="358"/>
      <c r="B100" s="358"/>
      <c r="C100" s="358"/>
      <c r="D100" s="358"/>
      <c r="E100" s="358"/>
      <c r="F100" s="358"/>
      <c r="G100" s="381"/>
    </row>
    <row r="101" spans="1:7" ht="22.5" customHeight="1">
      <c r="A101" s="358"/>
      <c r="B101" s="358"/>
      <c r="C101" s="358"/>
      <c r="D101" s="358"/>
      <c r="E101" s="358"/>
      <c r="F101" s="358"/>
      <c r="G101" s="381"/>
    </row>
    <row r="102" spans="1:7" ht="22.5" customHeight="1">
      <c r="A102" s="358"/>
      <c r="B102" s="358"/>
      <c r="C102" s="358"/>
      <c r="D102" s="358"/>
      <c r="E102" s="358"/>
      <c r="F102" s="358"/>
      <c r="G102" s="381"/>
    </row>
    <row r="103" spans="1:7" ht="22.5" customHeight="1">
      <c r="A103" s="358"/>
      <c r="B103" s="358"/>
      <c r="C103" s="358"/>
      <c r="D103" s="358"/>
      <c r="E103" s="358"/>
      <c r="F103" s="358"/>
      <c r="G103" s="381"/>
    </row>
    <row r="104" spans="1:7" ht="22.5" customHeight="1">
      <c r="A104" s="358"/>
      <c r="B104" s="358"/>
      <c r="C104" s="358"/>
      <c r="D104" s="358"/>
      <c r="E104" s="358"/>
      <c r="F104" s="358"/>
      <c r="G104" s="381"/>
    </row>
    <row r="105" spans="1:7" ht="22.5" customHeight="1">
      <c r="A105" s="358"/>
      <c r="B105" s="358"/>
      <c r="C105" s="358"/>
      <c r="D105" s="358"/>
      <c r="E105" s="358"/>
      <c r="F105" s="358"/>
      <c r="G105" s="381"/>
    </row>
    <row r="106" spans="1:7" ht="22.5" customHeight="1">
      <c r="A106" s="358"/>
      <c r="B106" s="358"/>
      <c r="C106" s="358"/>
      <c r="D106" s="358"/>
      <c r="E106" s="358"/>
      <c r="F106" s="358"/>
      <c r="G106" s="381"/>
    </row>
    <row r="107" spans="1:7" ht="22.5" customHeight="1">
      <c r="A107" s="358"/>
      <c r="B107" s="358"/>
      <c r="C107" s="358"/>
      <c r="D107" s="358"/>
      <c r="E107" s="358"/>
      <c r="F107" s="358"/>
      <c r="G107" s="381"/>
    </row>
    <row r="108" spans="1:7" ht="22.5" customHeight="1">
      <c r="A108" s="358"/>
      <c r="B108" s="358"/>
      <c r="C108" s="358"/>
      <c r="D108" s="358"/>
      <c r="E108" s="358"/>
      <c r="F108" s="358"/>
      <c r="G108" s="381"/>
    </row>
    <row r="109" spans="1:7" ht="22.5" customHeight="1">
      <c r="A109" s="358"/>
      <c r="B109" s="358"/>
      <c r="C109" s="358"/>
      <c r="D109" s="358"/>
      <c r="E109" s="358"/>
      <c r="F109" s="358"/>
      <c r="G109" s="381"/>
    </row>
    <row r="110" spans="1:7" ht="22.5" customHeight="1">
      <c r="A110" s="358"/>
      <c r="B110" s="358"/>
      <c r="C110" s="358"/>
      <c r="D110" s="358"/>
      <c r="E110" s="358"/>
      <c r="F110" s="358"/>
      <c r="G110" s="381"/>
    </row>
    <row r="111" spans="1:7" ht="22.5" customHeight="1">
      <c r="A111" s="358"/>
      <c r="B111" s="358"/>
      <c r="C111" s="358"/>
      <c r="D111" s="358"/>
      <c r="E111" s="358"/>
      <c r="F111" s="358"/>
      <c r="G111" s="381"/>
    </row>
    <row r="112" spans="1:7" ht="22.5" customHeight="1">
      <c r="A112" s="358"/>
      <c r="B112" s="358"/>
      <c r="C112" s="358"/>
      <c r="D112" s="358"/>
      <c r="E112" s="358"/>
      <c r="F112" s="358"/>
      <c r="G112" s="381"/>
    </row>
    <row r="113" spans="1:7" ht="22.5" customHeight="1">
      <c r="A113" s="358"/>
      <c r="B113" s="358"/>
      <c r="C113" s="358"/>
      <c r="D113" s="358"/>
      <c r="E113" s="358"/>
      <c r="F113" s="358"/>
      <c r="G113" s="381"/>
    </row>
    <row r="114" spans="1:7" ht="22.5" customHeight="1">
      <c r="A114" s="358"/>
      <c r="B114" s="358"/>
      <c r="C114" s="358"/>
      <c r="D114" s="358"/>
      <c r="E114" s="358"/>
      <c r="F114" s="358"/>
      <c r="G114" s="381"/>
    </row>
    <row r="115" spans="1:7" ht="22.5" customHeight="1">
      <c r="A115" s="358"/>
      <c r="B115" s="358"/>
      <c r="C115" s="358"/>
      <c r="D115" s="358"/>
      <c r="E115" s="358"/>
      <c r="F115" s="358"/>
      <c r="G115" s="381"/>
    </row>
    <row r="116" spans="1:7" ht="22.5" customHeight="1">
      <c r="A116" s="358"/>
      <c r="B116" s="358"/>
      <c r="C116" s="358"/>
      <c r="D116" s="358"/>
      <c r="E116" s="358"/>
      <c r="F116" s="358"/>
      <c r="G116" s="381"/>
    </row>
    <row r="117" spans="1:7" ht="22.5" customHeight="1">
      <c r="A117" s="358"/>
      <c r="B117" s="358"/>
      <c r="C117" s="358"/>
      <c r="D117" s="358"/>
      <c r="E117" s="358"/>
      <c r="F117" s="358"/>
      <c r="G117" s="381"/>
    </row>
    <row r="118" spans="1:7" ht="22.5" customHeight="1">
      <c r="A118" s="358"/>
      <c r="B118" s="358"/>
      <c r="C118" s="358"/>
      <c r="D118" s="358"/>
      <c r="E118" s="358"/>
      <c r="F118" s="358"/>
      <c r="G118" s="381"/>
    </row>
    <row r="119" spans="1:7" ht="22.5" customHeight="1">
      <c r="A119" s="358"/>
      <c r="B119" s="358"/>
      <c r="C119" s="358"/>
      <c r="D119" s="358"/>
      <c r="E119" s="358"/>
      <c r="F119" s="358"/>
      <c r="G119" s="381"/>
    </row>
    <row r="120" spans="1:7" ht="22.5" customHeight="1">
      <c r="A120" s="358"/>
      <c r="B120" s="358"/>
      <c r="C120" s="358"/>
      <c r="D120" s="358"/>
      <c r="E120" s="358"/>
      <c r="F120" s="358"/>
      <c r="G120" s="381"/>
    </row>
    <row r="121" spans="1:7" ht="22.5" customHeight="1">
      <c r="A121" s="358"/>
      <c r="B121" s="358"/>
      <c r="C121" s="358"/>
      <c r="D121" s="358"/>
      <c r="E121" s="358"/>
      <c r="F121" s="358"/>
      <c r="G121" s="381"/>
    </row>
    <row r="122" spans="1:7" ht="22.5" customHeight="1">
      <c r="A122" s="358"/>
      <c r="B122" s="358"/>
      <c r="C122" s="358"/>
      <c r="D122" s="358"/>
      <c r="E122" s="358"/>
      <c r="F122" s="358"/>
      <c r="G122" s="381"/>
    </row>
    <row r="123" spans="1:7" ht="22.5" customHeight="1">
      <c r="A123" s="358"/>
      <c r="B123" s="358"/>
      <c r="C123" s="358"/>
      <c r="D123" s="358"/>
      <c r="E123" s="358"/>
      <c r="F123" s="358"/>
      <c r="G123" s="381"/>
    </row>
    <row r="124" spans="1:7" ht="22.5" customHeight="1">
      <c r="A124" s="358"/>
      <c r="B124" s="358"/>
      <c r="C124" s="358"/>
      <c r="D124" s="358"/>
      <c r="E124" s="358"/>
      <c r="F124" s="358"/>
      <c r="G124" s="381"/>
    </row>
    <row r="125" spans="1:7" ht="22.5" customHeight="1">
      <c r="A125" s="358"/>
      <c r="B125" s="358"/>
      <c r="C125" s="358"/>
      <c r="D125" s="358"/>
      <c r="E125" s="358"/>
      <c r="F125" s="358"/>
      <c r="G125" s="381"/>
    </row>
    <row r="126" spans="1:7" ht="22.5" customHeight="1">
      <c r="A126" s="358"/>
      <c r="B126" s="358"/>
      <c r="C126" s="358"/>
      <c r="D126" s="358"/>
      <c r="E126" s="358"/>
      <c r="F126" s="358"/>
      <c r="G126" s="381"/>
    </row>
    <row r="127" spans="1:7" ht="22.5" customHeight="1">
      <c r="A127" s="358"/>
      <c r="B127" s="358"/>
      <c r="C127" s="358"/>
      <c r="D127" s="358"/>
      <c r="E127" s="358"/>
      <c r="F127" s="358"/>
      <c r="G127" s="381"/>
    </row>
    <row r="128" spans="1:7" ht="22.5" customHeight="1">
      <c r="A128" s="358"/>
      <c r="B128" s="358"/>
      <c r="C128" s="358"/>
      <c r="D128" s="358"/>
      <c r="E128" s="358"/>
      <c r="F128" s="358"/>
      <c r="G128" s="381"/>
    </row>
    <row r="129" spans="1:7" ht="22.5" customHeight="1">
      <c r="A129" s="358"/>
      <c r="B129" s="358"/>
      <c r="C129" s="358"/>
      <c r="D129" s="358"/>
      <c r="E129" s="358"/>
      <c r="F129" s="358"/>
      <c r="G129" s="381"/>
    </row>
    <row r="130" spans="1:7" ht="22.5" customHeight="1">
      <c r="A130" s="358"/>
      <c r="B130" s="358"/>
      <c r="C130" s="358"/>
      <c r="D130" s="358"/>
      <c r="E130" s="358"/>
      <c r="F130" s="358"/>
      <c r="G130" s="381"/>
    </row>
    <row r="131" spans="1:7" ht="22.5" customHeight="1">
      <c r="A131" s="358"/>
      <c r="B131" s="358"/>
      <c r="C131" s="358"/>
      <c r="D131" s="358"/>
      <c r="E131" s="358"/>
      <c r="F131" s="358"/>
      <c r="G131" s="381"/>
    </row>
    <row r="132" spans="1:7" ht="22.5" customHeight="1">
      <c r="A132" s="358"/>
      <c r="B132" s="358"/>
      <c r="C132" s="358"/>
      <c r="D132" s="358"/>
      <c r="E132" s="358"/>
      <c r="F132" s="358"/>
      <c r="G132" s="381"/>
    </row>
    <row r="133" spans="1:7" ht="22.5" customHeight="1">
      <c r="A133" s="358"/>
      <c r="B133" s="358"/>
      <c r="C133" s="358"/>
      <c r="D133" s="358"/>
      <c r="E133" s="358"/>
      <c r="F133" s="358"/>
      <c r="G133" s="381"/>
    </row>
    <row r="134" spans="1:7" ht="22.5" customHeight="1">
      <c r="A134" s="358"/>
      <c r="B134" s="358"/>
      <c r="C134" s="358"/>
      <c r="D134" s="358"/>
      <c r="E134" s="358"/>
      <c r="F134" s="358"/>
      <c r="G134" s="381"/>
    </row>
    <row r="135" spans="1:7" ht="22.5" customHeight="1">
      <c r="A135" s="358"/>
      <c r="B135" s="358"/>
      <c r="C135" s="358"/>
      <c r="D135" s="358"/>
      <c r="E135" s="358"/>
      <c r="F135" s="358"/>
      <c r="G135" s="381"/>
    </row>
    <row r="136" spans="1:7" ht="22.5" customHeight="1">
      <c r="A136" s="358"/>
      <c r="B136" s="358"/>
      <c r="C136" s="358"/>
      <c r="D136" s="358"/>
      <c r="E136" s="358"/>
      <c r="F136" s="358"/>
      <c r="G136" s="381"/>
    </row>
    <row r="137" spans="1:7" ht="22.5" customHeight="1">
      <c r="A137" s="358"/>
      <c r="B137" s="358"/>
      <c r="C137" s="358"/>
      <c r="D137" s="358"/>
      <c r="E137" s="358"/>
      <c r="F137" s="358"/>
      <c r="G137" s="381"/>
    </row>
    <row r="138" spans="1:7" ht="22.5" customHeight="1">
      <c r="A138" s="358"/>
      <c r="B138" s="358"/>
      <c r="C138" s="358"/>
      <c r="D138" s="358"/>
      <c r="E138" s="358"/>
      <c r="F138" s="358"/>
      <c r="G138" s="381"/>
    </row>
    <row r="139" spans="1:7" ht="22.5" customHeight="1">
      <c r="A139" s="358"/>
      <c r="B139" s="358"/>
      <c r="C139" s="358"/>
      <c r="D139" s="358"/>
      <c r="E139" s="358"/>
      <c r="F139" s="358"/>
      <c r="G139" s="381"/>
    </row>
    <row r="140" spans="1:7" ht="22.5" customHeight="1">
      <c r="A140" s="358"/>
      <c r="B140" s="358"/>
      <c r="C140" s="358"/>
      <c r="D140" s="358"/>
      <c r="E140" s="358"/>
      <c r="F140" s="358"/>
      <c r="G140" s="381"/>
    </row>
    <row r="141" spans="1:7" ht="22.5" customHeight="1">
      <c r="A141" s="358"/>
      <c r="B141" s="358"/>
      <c r="C141" s="358"/>
      <c r="D141" s="358"/>
      <c r="E141" s="358"/>
      <c r="F141" s="358"/>
      <c r="G141" s="381"/>
    </row>
    <row r="142" spans="1:7" ht="22.5" customHeight="1">
      <c r="A142" s="358"/>
      <c r="B142" s="358"/>
      <c r="C142" s="358"/>
      <c r="D142" s="358"/>
      <c r="E142" s="358"/>
      <c r="F142" s="358"/>
      <c r="G142" s="381"/>
    </row>
    <row r="143" spans="1:7" ht="22.5" customHeight="1">
      <c r="A143" s="358"/>
      <c r="B143" s="358"/>
      <c r="C143" s="358"/>
      <c r="D143" s="358"/>
      <c r="E143" s="358"/>
      <c r="F143" s="358"/>
      <c r="G143" s="381"/>
    </row>
    <row r="144" spans="1:7" ht="22.5" customHeight="1">
      <c r="A144" s="358"/>
      <c r="B144" s="358"/>
      <c r="C144" s="358"/>
      <c r="D144" s="358"/>
      <c r="E144" s="358"/>
      <c r="F144" s="358"/>
      <c r="G144" s="381"/>
    </row>
    <row r="145" spans="1:7" ht="22.5" customHeight="1">
      <c r="A145" s="358"/>
      <c r="B145" s="358"/>
      <c r="C145" s="358"/>
      <c r="D145" s="358"/>
      <c r="E145" s="358"/>
      <c r="F145" s="358"/>
      <c r="G145" s="381"/>
    </row>
    <row r="146" spans="1:7" ht="22.5" customHeight="1">
      <c r="A146" s="358"/>
      <c r="B146" s="358"/>
      <c r="C146" s="358"/>
      <c r="D146" s="358"/>
      <c r="E146" s="358"/>
      <c r="F146" s="358"/>
      <c r="G146" s="381"/>
    </row>
    <row r="147" spans="1:7" ht="22.5" customHeight="1">
      <c r="A147" s="358"/>
      <c r="B147" s="358"/>
      <c r="C147" s="358"/>
      <c r="D147" s="358"/>
      <c r="E147" s="358"/>
      <c r="F147" s="358"/>
      <c r="G147" s="381"/>
    </row>
    <row r="148" spans="1:7" ht="22.5" customHeight="1">
      <c r="A148" s="358"/>
      <c r="B148" s="358"/>
      <c r="C148" s="358"/>
      <c r="D148" s="358"/>
      <c r="E148" s="358"/>
      <c r="F148" s="358"/>
      <c r="G148" s="381"/>
    </row>
    <row r="149" spans="1:7" ht="22.5" customHeight="1">
      <c r="A149" s="358"/>
      <c r="B149" s="358"/>
      <c r="C149" s="358"/>
      <c r="D149" s="358"/>
      <c r="E149" s="358"/>
      <c r="F149" s="358"/>
      <c r="G149" s="381"/>
    </row>
    <row r="150" spans="1:7" ht="22.5" customHeight="1">
      <c r="A150" s="358"/>
      <c r="B150" s="358"/>
      <c r="C150" s="358"/>
      <c r="D150" s="358"/>
      <c r="E150" s="358"/>
      <c r="F150" s="358"/>
      <c r="G150" s="381"/>
    </row>
    <row r="151" spans="1:7" ht="22.5" customHeight="1">
      <c r="A151" s="358"/>
      <c r="B151" s="358"/>
      <c r="C151" s="358"/>
      <c r="D151" s="358"/>
      <c r="E151" s="358"/>
      <c r="F151" s="358"/>
      <c r="G151" s="381"/>
    </row>
    <row r="152" spans="1:7" ht="22.5" customHeight="1">
      <c r="A152" s="358"/>
      <c r="B152" s="358"/>
      <c r="C152" s="358"/>
      <c r="D152" s="358"/>
      <c r="E152" s="358"/>
      <c r="F152" s="358"/>
      <c r="G152" s="381"/>
    </row>
    <row r="153" spans="1:7" ht="22.5" customHeight="1">
      <c r="A153" s="358"/>
      <c r="B153" s="358"/>
      <c r="C153" s="358"/>
      <c r="D153" s="358"/>
      <c r="E153" s="358"/>
      <c r="F153" s="358"/>
      <c r="G153" s="381"/>
    </row>
    <row r="154" spans="1:7" ht="22.5" customHeight="1">
      <c r="A154" s="358"/>
      <c r="B154" s="358"/>
      <c r="C154" s="358"/>
      <c r="D154" s="358"/>
      <c r="E154" s="358"/>
      <c r="F154" s="358"/>
      <c r="G154" s="381"/>
    </row>
    <row r="155" spans="1:7" ht="22.5" customHeight="1">
      <c r="A155" s="358"/>
      <c r="B155" s="358"/>
      <c r="C155" s="358"/>
      <c r="D155" s="358"/>
      <c r="E155" s="358"/>
      <c r="F155" s="358"/>
      <c r="G155" s="381"/>
    </row>
    <row r="156" spans="1:7" ht="22.5" customHeight="1">
      <c r="A156" s="358"/>
      <c r="B156" s="358"/>
      <c r="C156" s="358"/>
      <c r="D156" s="358"/>
      <c r="E156" s="358"/>
      <c r="F156" s="358"/>
      <c r="G156" s="381"/>
    </row>
    <row r="157" spans="1:7" ht="22.5" customHeight="1">
      <c r="A157" s="358"/>
      <c r="B157" s="358"/>
      <c r="C157" s="358"/>
      <c r="D157" s="358"/>
      <c r="E157" s="358"/>
      <c r="F157" s="358"/>
      <c r="G157" s="381"/>
    </row>
    <row r="158" spans="1:7" ht="22.5" customHeight="1">
      <c r="A158" s="358"/>
      <c r="B158" s="358"/>
      <c r="C158" s="358"/>
      <c r="D158" s="358"/>
      <c r="E158" s="358"/>
      <c r="F158" s="358"/>
      <c r="G158" s="381"/>
    </row>
    <row r="159" spans="1:7" ht="22.5" customHeight="1">
      <c r="A159" s="358"/>
      <c r="B159" s="358"/>
      <c r="C159" s="358"/>
      <c r="D159" s="358"/>
      <c r="E159" s="358"/>
      <c r="F159" s="358"/>
      <c r="G159" s="381"/>
    </row>
    <row r="160" spans="1:7" ht="22.5" customHeight="1">
      <c r="A160" s="358"/>
      <c r="B160" s="358"/>
      <c r="C160" s="358"/>
      <c r="D160" s="358"/>
      <c r="E160" s="358"/>
      <c r="F160" s="358"/>
      <c r="G160" s="381"/>
    </row>
    <row r="161" spans="1:7" ht="22.5" customHeight="1">
      <c r="A161" s="358"/>
      <c r="B161" s="358"/>
      <c r="C161" s="358"/>
      <c r="D161" s="358"/>
      <c r="E161" s="358"/>
      <c r="F161" s="358"/>
      <c r="G161" s="381"/>
    </row>
    <row r="162" spans="1:7" ht="22.5" customHeight="1">
      <c r="A162" s="358"/>
      <c r="B162" s="358"/>
      <c r="C162" s="358"/>
      <c r="D162" s="358"/>
      <c r="E162" s="358"/>
      <c r="F162" s="358"/>
      <c r="G162" s="381"/>
    </row>
    <row r="163" spans="1:7" ht="22.5" customHeight="1">
      <c r="A163" s="358"/>
      <c r="B163" s="358"/>
      <c r="C163" s="358"/>
      <c r="D163" s="358"/>
      <c r="E163" s="358"/>
      <c r="F163" s="358"/>
      <c r="G163" s="381"/>
    </row>
    <row r="164" spans="1:7" ht="22.5" customHeight="1">
      <c r="A164" s="358"/>
      <c r="B164" s="358"/>
      <c r="C164" s="358"/>
      <c r="D164" s="358"/>
      <c r="E164" s="358"/>
      <c r="F164" s="358"/>
      <c r="G164" s="381"/>
    </row>
    <row r="165" spans="1:7" ht="22.5" customHeight="1">
      <c r="A165" s="358"/>
      <c r="B165" s="358"/>
      <c r="C165" s="358"/>
      <c r="D165" s="358"/>
      <c r="E165" s="358"/>
      <c r="F165" s="358"/>
      <c r="G165" s="381"/>
    </row>
    <row r="166" spans="1:7" ht="22.5" customHeight="1">
      <c r="A166" s="358"/>
      <c r="B166" s="358"/>
      <c r="C166" s="358"/>
      <c r="D166" s="358"/>
      <c r="E166" s="358"/>
      <c r="F166" s="358"/>
      <c r="G166" s="381"/>
    </row>
    <row r="167" spans="1:7" ht="22.5" customHeight="1">
      <c r="A167" s="358"/>
      <c r="B167" s="358"/>
      <c r="C167" s="358"/>
      <c r="D167" s="358"/>
      <c r="E167" s="358"/>
      <c r="F167" s="358"/>
      <c r="G167" s="381"/>
    </row>
    <row r="168" spans="1:7" ht="22.5" customHeight="1">
      <c r="A168" s="358"/>
      <c r="B168" s="358"/>
      <c r="C168" s="358"/>
      <c r="D168" s="358"/>
      <c r="E168" s="358"/>
      <c r="F168" s="358"/>
      <c r="G168" s="381"/>
    </row>
    <row r="169" spans="1:7" ht="22.5" customHeight="1">
      <c r="A169" s="358"/>
      <c r="B169" s="358"/>
      <c r="C169" s="358"/>
      <c r="D169" s="358"/>
      <c r="E169" s="358"/>
      <c r="F169" s="358"/>
      <c r="G169" s="381"/>
    </row>
    <row r="170" spans="1:7" ht="22.5" customHeight="1">
      <c r="A170" s="358"/>
      <c r="B170" s="358"/>
      <c r="C170" s="358"/>
      <c r="D170" s="358"/>
      <c r="E170" s="358"/>
      <c r="F170" s="358"/>
      <c r="G170" s="381"/>
    </row>
    <row r="171" spans="1:7" ht="22.5" customHeight="1">
      <c r="A171" s="358"/>
      <c r="B171" s="358"/>
      <c r="C171" s="358"/>
      <c r="D171" s="358"/>
      <c r="E171" s="358"/>
      <c r="F171" s="358"/>
      <c r="G171" s="381"/>
    </row>
    <row r="172" spans="1:7" ht="22.5" customHeight="1">
      <c r="A172" s="358"/>
      <c r="B172" s="358"/>
      <c r="C172" s="358"/>
      <c r="D172" s="358"/>
      <c r="E172" s="358"/>
      <c r="F172" s="358"/>
      <c r="G172" s="381"/>
    </row>
    <row r="173" spans="1:7" ht="22.5" customHeight="1">
      <c r="A173" s="358"/>
      <c r="B173" s="358"/>
      <c r="C173" s="358"/>
      <c r="D173" s="358"/>
      <c r="E173" s="358"/>
      <c r="F173" s="358"/>
      <c r="G173" s="381"/>
    </row>
    <row r="174" spans="1:7" ht="22.5" customHeight="1">
      <c r="A174" s="358"/>
      <c r="B174" s="358"/>
      <c r="C174" s="358"/>
      <c r="D174" s="358"/>
      <c r="E174" s="358"/>
      <c r="F174" s="358"/>
      <c r="G174" s="381"/>
    </row>
    <row r="175" spans="1:7" ht="22.5" customHeight="1">
      <c r="A175" s="358"/>
      <c r="B175" s="358"/>
      <c r="C175" s="358"/>
      <c r="D175" s="358"/>
      <c r="E175" s="358"/>
      <c r="F175" s="358"/>
      <c r="G175" s="381"/>
    </row>
    <row r="176" spans="1:7" ht="22.5" customHeight="1">
      <c r="A176" s="358"/>
      <c r="B176" s="358"/>
      <c r="C176" s="358"/>
      <c r="D176" s="358"/>
      <c r="E176" s="358"/>
      <c r="F176" s="358"/>
      <c r="G176" s="381"/>
    </row>
    <row r="177" spans="1:7" ht="22.5" customHeight="1">
      <c r="A177" s="358"/>
      <c r="B177" s="358"/>
      <c r="C177" s="358"/>
      <c r="D177" s="358"/>
      <c r="E177" s="358"/>
      <c r="F177" s="358"/>
      <c r="G177" s="381"/>
    </row>
    <row r="178" spans="1:7" ht="22.5" customHeight="1">
      <c r="A178" s="358"/>
      <c r="B178" s="358"/>
      <c r="C178" s="358"/>
      <c r="D178" s="358"/>
      <c r="E178" s="358"/>
      <c r="F178" s="358"/>
      <c r="G178" s="381"/>
    </row>
    <row r="179" spans="1:7" ht="22.5" customHeight="1">
      <c r="A179" s="358"/>
      <c r="B179" s="358"/>
      <c r="C179" s="358"/>
      <c r="D179" s="358"/>
      <c r="E179" s="358"/>
      <c r="F179" s="358"/>
      <c r="G179" s="381"/>
    </row>
    <row r="180" spans="1:7" ht="22.5" customHeight="1">
      <c r="A180" s="358"/>
      <c r="B180" s="358"/>
      <c r="C180" s="358"/>
      <c r="D180" s="358"/>
      <c r="E180" s="358"/>
      <c r="F180" s="358"/>
      <c r="G180" s="381"/>
    </row>
    <row r="181" spans="1:7" ht="22.5" customHeight="1">
      <c r="A181" s="358"/>
      <c r="B181" s="358"/>
      <c r="C181" s="358"/>
      <c r="D181" s="358"/>
      <c r="E181" s="358"/>
      <c r="F181" s="358"/>
      <c r="G181" s="381"/>
    </row>
    <row r="182" spans="1:7" ht="22.5" customHeight="1">
      <c r="A182" s="358"/>
      <c r="B182" s="358"/>
      <c r="C182" s="358"/>
      <c r="D182" s="358"/>
      <c r="E182" s="358"/>
      <c r="F182" s="358"/>
      <c r="G182" s="381"/>
    </row>
    <row r="183" spans="1:7" ht="22.5" customHeight="1">
      <c r="A183" s="358"/>
      <c r="B183" s="358"/>
      <c r="C183" s="358"/>
      <c r="D183" s="358"/>
      <c r="E183" s="358"/>
      <c r="F183" s="358"/>
      <c r="G183" s="381"/>
    </row>
    <row r="184" spans="1:7" ht="22.5" customHeight="1">
      <c r="A184" s="358"/>
      <c r="B184" s="358"/>
      <c r="C184" s="358"/>
      <c r="D184" s="358"/>
      <c r="E184" s="358"/>
      <c r="F184" s="358"/>
      <c r="G184" s="381"/>
    </row>
    <row r="185" spans="1:7" ht="22.5" customHeight="1">
      <c r="A185" s="358"/>
      <c r="B185" s="358"/>
      <c r="C185" s="358"/>
      <c r="D185" s="358"/>
      <c r="E185" s="358"/>
      <c r="F185" s="358"/>
      <c r="G185" s="381"/>
    </row>
    <row r="186" spans="1:7" ht="22.5" customHeight="1">
      <c r="A186" s="358"/>
      <c r="B186" s="358"/>
      <c r="C186" s="358"/>
      <c r="D186" s="358"/>
      <c r="E186" s="358"/>
      <c r="F186" s="358"/>
      <c r="G186" s="381"/>
    </row>
    <row r="187" spans="1:7" ht="22.5" customHeight="1">
      <c r="A187" s="358"/>
      <c r="B187" s="358"/>
      <c r="C187" s="358"/>
      <c r="D187" s="358"/>
      <c r="E187" s="358"/>
      <c r="F187" s="358"/>
      <c r="G187" s="381"/>
    </row>
    <row r="188" spans="1:7" ht="22.5" customHeight="1">
      <c r="A188" s="358"/>
      <c r="B188" s="358"/>
      <c r="C188" s="358"/>
      <c r="D188" s="358"/>
      <c r="E188" s="358"/>
      <c r="F188" s="358"/>
      <c r="G188" s="381"/>
    </row>
    <row r="189" spans="1:7" ht="22.5" customHeight="1">
      <c r="A189" s="358"/>
      <c r="B189" s="358"/>
      <c r="C189" s="358"/>
      <c r="D189" s="358"/>
      <c r="E189" s="358"/>
      <c r="F189" s="358"/>
      <c r="G189" s="381"/>
    </row>
    <row r="190" spans="1:7" ht="22.5" customHeight="1">
      <c r="A190" s="358"/>
      <c r="B190" s="358"/>
      <c r="C190" s="358"/>
      <c r="D190" s="358"/>
      <c r="E190" s="358"/>
      <c r="F190" s="358"/>
      <c r="G190" s="381"/>
    </row>
    <row r="191" spans="1:7" ht="22.5" customHeight="1">
      <c r="A191" s="358"/>
      <c r="B191" s="358"/>
      <c r="C191" s="358"/>
      <c r="D191" s="358"/>
      <c r="E191" s="358"/>
      <c r="F191" s="358"/>
      <c r="G191" s="381"/>
    </row>
    <row r="192" spans="1:7" ht="22.5" customHeight="1">
      <c r="A192" s="358"/>
      <c r="B192" s="358"/>
      <c r="C192" s="358"/>
      <c r="D192" s="358"/>
      <c r="E192" s="358"/>
      <c r="F192" s="358"/>
      <c r="G192" s="381"/>
    </row>
    <row r="193" spans="1:7" ht="22.5" customHeight="1">
      <c r="A193" s="358"/>
      <c r="B193" s="358"/>
      <c r="C193" s="358"/>
      <c r="D193" s="358"/>
      <c r="E193" s="358"/>
      <c r="F193" s="358"/>
      <c r="G193" s="381"/>
    </row>
    <row r="194" spans="1:7" ht="22.5" customHeight="1">
      <c r="A194" s="358"/>
      <c r="B194" s="358"/>
      <c r="C194" s="358"/>
      <c r="D194" s="358"/>
      <c r="E194" s="358"/>
      <c r="F194" s="358"/>
      <c r="G194" s="381"/>
    </row>
    <row r="195" spans="1:7" ht="22.5" customHeight="1">
      <c r="A195" s="358"/>
      <c r="B195" s="358"/>
      <c r="C195" s="358"/>
      <c r="D195" s="358"/>
      <c r="E195" s="358"/>
      <c r="F195" s="358"/>
      <c r="G195" s="381"/>
    </row>
    <row r="196" spans="1:7" ht="22.5" customHeight="1">
      <c r="A196" s="358"/>
      <c r="B196" s="358"/>
      <c r="C196" s="358"/>
      <c r="D196" s="358"/>
      <c r="E196" s="358"/>
      <c r="F196" s="358"/>
      <c r="G196" s="381"/>
    </row>
    <row r="197" spans="1:7" ht="22.5" customHeight="1">
      <c r="A197" s="358"/>
      <c r="B197" s="358"/>
      <c r="C197" s="358"/>
      <c r="D197" s="358"/>
      <c r="E197" s="358"/>
      <c r="F197" s="358"/>
      <c r="G197" s="381"/>
    </row>
    <row r="198" spans="1:7" ht="22.5" customHeight="1">
      <c r="A198" s="358"/>
      <c r="B198" s="358"/>
      <c r="C198" s="358"/>
      <c r="D198" s="358"/>
      <c r="E198" s="358"/>
      <c r="F198" s="358"/>
      <c r="G198" s="381"/>
    </row>
    <row r="199" spans="1:7" ht="22.5" customHeight="1">
      <c r="A199" s="358"/>
      <c r="B199" s="358"/>
      <c r="C199" s="358"/>
      <c r="D199" s="358"/>
      <c r="E199" s="358"/>
      <c r="F199" s="358"/>
      <c r="G199" s="381"/>
    </row>
    <row r="200" spans="1:7" ht="22.5" customHeight="1">
      <c r="A200" s="358"/>
      <c r="B200" s="358"/>
      <c r="C200" s="358"/>
      <c r="D200" s="358"/>
      <c r="E200" s="358"/>
      <c r="F200" s="358"/>
      <c r="G200" s="381"/>
    </row>
    <row r="201" spans="1:7" ht="22.5" customHeight="1">
      <c r="A201" s="358"/>
      <c r="B201" s="358"/>
      <c r="C201" s="358"/>
      <c r="D201" s="358"/>
      <c r="E201" s="358"/>
      <c r="F201" s="358"/>
      <c r="G201" s="381"/>
    </row>
    <row r="202" spans="1:7" ht="22.5" customHeight="1">
      <c r="A202" s="358"/>
      <c r="B202" s="358"/>
      <c r="C202" s="358"/>
      <c r="D202" s="358"/>
      <c r="E202" s="358"/>
      <c r="F202" s="358"/>
      <c r="G202" s="381"/>
    </row>
    <row r="203" spans="1:7" ht="22.5" customHeight="1">
      <c r="A203" s="358"/>
      <c r="B203" s="358"/>
      <c r="C203" s="358"/>
      <c r="D203" s="358"/>
      <c r="E203" s="358"/>
      <c r="F203" s="358"/>
      <c r="G203" s="381"/>
    </row>
    <row r="204" spans="1:7" ht="22.5" customHeight="1">
      <c r="A204" s="358"/>
      <c r="B204" s="358"/>
      <c r="C204" s="358"/>
      <c r="D204" s="358"/>
      <c r="E204" s="358"/>
      <c r="F204" s="358"/>
      <c r="G204" s="381"/>
    </row>
    <row r="205" spans="1:7" ht="22.5" customHeight="1">
      <c r="A205" s="358"/>
      <c r="B205" s="358"/>
      <c r="C205" s="358"/>
      <c r="D205" s="358"/>
      <c r="E205" s="358"/>
      <c r="F205" s="358"/>
      <c r="G205" s="381"/>
    </row>
    <row r="206" spans="1:7" ht="22.5" customHeight="1">
      <c r="A206" s="358"/>
      <c r="B206" s="358"/>
      <c r="C206" s="358"/>
      <c r="D206" s="358"/>
      <c r="E206" s="358"/>
      <c r="F206" s="358"/>
      <c r="G206" s="381"/>
    </row>
    <row r="207" spans="1:7" ht="22.5" customHeight="1">
      <c r="A207" s="358"/>
      <c r="B207" s="358"/>
      <c r="C207" s="358"/>
      <c r="D207" s="358"/>
      <c r="E207" s="358"/>
      <c r="F207" s="358"/>
      <c r="G207" s="381"/>
    </row>
    <row r="208" spans="1:7" ht="22.5" customHeight="1">
      <c r="A208" s="358"/>
      <c r="B208" s="358"/>
      <c r="C208" s="358"/>
      <c r="D208" s="358"/>
      <c r="E208" s="358"/>
      <c r="F208" s="358"/>
      <c r="G208" s="381"/>
    </row>
    <row r="209" spans="1:7" ht="22.5" customHeight="1">
      <c r="A209" s="358"/>
      <c r="B209" s="358"/>
      <c r="C209" s="358"/>
      <c r="D209" s="358"/>
      <c r="E209" s="358"/>
      <c r="F209" s="358"/>
      <c r="G209" s="381"/>
    </row>
    <row r="210" spans="1:7" ht="22.5" customHeight="1">
      <c r="A210" s="358"/>
      <c r="B210" s="358"/>
      <c r="C210" s="358"/>
      <c r="D210" s="358"/>
      <c r="E210" s="358"/>
      <c r="F210" s="358"/>
      <c r="G210" s="381"/>
    </row>
    <row r="211" spans="1:7" ht="22.5" customHeight="1">
      <c r="A211" s="358"/>
      <c r="B211" s="358"/>
      <c r="C211" s="358"/>
      <c r="D211" s="358"/>
      <c r="E211" s="358"/>
      <c r="F211" s="358"/>
      <c r="G211" s="381"/>
    </row>
    <row r="212" spans="1:7" ht="22.5" customHeight="1">
      <c r="A212" s="358"/>
      <c r="B212" s="358"/>
      <c r="C212" s="358"/>
      <c r="D212" s="358"/>
      <c r="E212" s="358"/>
      <c r="F212" s="358"/>
      <c r="G212" s="381"/>
    </row>
    <row r="213" spans="1:7" ht="22.5" customHeight="1">
      <c r="A213" s="358"/>
      <c r="B213" s="358"/>
      <c r="C213" s="358"/>
      <c r="D213" s="358"/>
      <c r="E213" s="358"/>
      <c r="F213" s="358"/>
      <c r="G213" s="381"/>
    </row>
    <row r="214" spans="1:7" ht="22.5" customHeight="1">
      <c r="A214" s="358"/>
      <c r="B214" s="358"/>
      <c r="C214" s="358"/>
      <c r="D214" s="358"/>
      <c r="E214" s="358"/>
      <c r="F214" s="358"/>
      <c r="G214" s="381"/>
    </row>
    <row r="215" spans="1:7" ht="22.5" customHeight="1">
      <c r="A215" s="358"/>
      <c r="B215" s="358"/>
      <c r="C215" s="358"/>
      <c r="D215" s="358"/>
      <c r="E215" s="358"/>
      <c r="F215" s="358"/>
      <c r="G215" s="381"/>
    </row>
    <row r="216" spans="1:7" ht="22.5" customHeight="1">
      <c r="A216" s="358"/>
      <c r="B216" s="358"/>
      <c r="C216" s="358"/>
      <c r="D216" s="358"/>
      <c r="E216" s="358"/>
      <c r="F216" s="358"/>
      <c r="G216" s="381"/>
    </row>
    <row r="217" spans="1:7" ht="22.5" customHeight="1">
      <c r="A217" s="358"/>
      <c r="B217" s="358"/>
      <c r="C217" s="358"/>
      <c r="D217" s="358"/>
      <c r="E217" s="358"/>
      <c r="F217" s="358"/>
      <c r="G217" s="381"/>
    </row>
    <row r="218" spans="1:7" ht="22.5" customHeight="1">
      <c r="A218" s="358"/>
      <c r="B218" s="358"/>
      <c r="C218" s="358"/>
      <c r="D218" s="358"/>
      <c r="E218" s="358"/>
      <c r="F218" s="358"/>
      <c r="G218" s="381"/>
    </row>
    <row r="219" spans="1:7" ht="22.5" customHeight="1">
      <c r="A219" s="358"/>
      <c r="B219" s="358"/>
      <c r="C219" s="358"/>
      <c r="D219" s="358"/>
      <c r="E219" s="358"/>
      <c r="F219" s="358"/>
      <c r="G219" s="381"/>
    </row>
    <row r="220" spans="1:7" ht="22.5" customHeight="1">
      <c r="A220" s="358"/>
      <c r="B220" s="358"/>
      <c r="C220" s="358"/>
      <c r="D220" s="358"/>
      <c r="E220" s="358"/>
      <c r="F220" s="358"/>
      <c r="G220" s="381"/>
    </row>
    <row r="221" spans="1:7" ht="22.5" customHeight="1">
      <c r="A221" s="358"/>
      <c r="B221" s="358"/>
      <c r="C221" s="358"/>
      <c r="D221" s="358"/>
      <c r="E221" s="358"/>
      <c r="F221" s="358"/>
      <c r="G221" s="381"/>
    </row>
    <row r="222" spans="1:7" ht="22.5" customHeight="1">
      <c r="A222" s="358"/>
      <c r="B222" s="358"/>
      <c r="C222" s="358"/>
      <c r="D222" s="358"/>
      <c r="E222" s="358"/>
      <c r="F222" s="358"/>
      <c r="G222" s="381"/>
    </row>
    <row r="223" spans="1:7" ht="22.5" customHeight="1">
      <c r="A223" s="358"/>
      <c r="B223" s="358"/>
      <c r="C223" s="358"/>
      <c r="D223" s="358"/>
      <c r="E223" s="358"/>
      <c r="F223" s="358"/>
      <c r="G223" s="381"/>
    </row>
    <row r="224" spans="1:7" ht="22.5" customHeight="1">
      <c r="A224" s="358"/>
      <c r="B224" s="358"/>
      <c r="C224" s="358"/>
      <c r="D224" s="358"/>
      <c r="E224" s="358"/>
      <c r="F224" s="358"/>
      <c r="G224" s="381"/>
    </row>
    <row r="225" spans="1:7" ht="22.5" customHeight="1">
      <c r="A225" s="358"/>
      <c r="B225" s="358"/>
      <c r="C225" s="358"/>
      <c r="D225" s="358"/>
      <c r="E225" s="358"/>
      <c r="F225" s="358"/>
      <c r="G225" s="381"/>
    </row>
    <row r="226" spans="1:7" ht="22.5" customHeight="1">
      <c r="A226" s="358"/>
      <c r="B226" s="358"/>
      <c r="C226" s="358"/>
      <c r="D226" s="358"/>
      <c r="E226" s="358"/>
      <c r="F226" s="358"/>
      <c r="G226" s="381"/>
    </row>
    <row r="227" spans="1:7" ht="22.5" customHeight="1">
      <c r="A227" s="358"/>
      <c r="B227" s="358"/>
      <c r="C227" s="358"/>
      <c r="D227" s="358"/>
      <c r="E227" s="358"/>
      <c r="F227" s="358"/>
      <c r="G227" s="381"/>
    </row>
    <row r="228" spans="1:7" ht="22.5" customHeight="1">
      <c r="A228" s="358"/>
      <c r="B228" s="358"/>
      <c r="C228" s="358"/>
      <c r="D228" s="358"/>
      <c r="E228" s="358"/>
      <c r="F228" s="358"/>
      <c r="G228" s="381"/>
    </row>
    <row r="229" spans="1:7" ht="22.5" customHeight="1">
      <c r="A229" s="358"/>
      <c r="B229" s="358"/>
      <c r="C229" s="358"/>
      <c r="D229" s="358"/>
      <c r="E229" s="358"/>
      <c r="F229" s="358"/>
      <c r="G229" s="381"/>
    </row>
    <row r="230" spans="1:7" ht="22.5" customHeight="1">
      <c r="A230" s="358"/>
      <c r="B230" s="358"/>
      <c r="C230" s="358"/>
      <c r="D230" s="358"/>
      <c r="E230" s="358"/>
      <c r="F230" s="358"/>
      <c r="G230" s="381"/>
    </row>
    <row r="231" spans="1:7" ht="22.5" customHeight="1">
      <c r="A231" s="358"/>
      <c r="B231" s="358"/>
      <c r="C231" s="358"/>
      <c r="D231" s="358"/>
      <c r="E231" s="358"/>
      <c r="F231" s="358"/>
      <c r="G231" s="381"/>
    </row>
    <row r="232" spans="1:7" ht="22.5" customHeight="1">
      <c r="A232" s="358"/>
      <c r="B232" s="358"/>
      <c r="C232" s="358"/>
      <c r="D232" s="358"/>
      <c r="E232" s="358"/>
      <c r="F232" s="358"/>
      <c r="G232" s="381"/>
    </row>
    <row r="233" spans="1:7" ht="22.5" customHeight="1">
      <c r="A233" s="358"/>
      <c r="B233" s="358"/>
      <c r="C233" s="358"/>
      <c r="D233" s="358"/>
      <c r="E233" s="358"/>
      <c r="F233" s="358"/>
      <c r="G233" s="381"/>
    </row>
    <row r="234" spans="1:7" ht="22.5" customHeight="1">
      <c r="A234" s="358"/>
      <c r="B234" s="358"/>
      <c r="C234" s="358"/>
      <c r="D234" s="358"/>
      <c r="E234" s="358"/>
      <c r="F234" s="358"/>
      <c r="G234" s="381"/>
    </row>
    <row r="235" spans="1:7" ht="22.5" customHeight="1">
      <c r="A235" s="358"/>
      <c r="B235" s="358"/>
      <c r="C235" s="358"/>
      <c r="D235" s="358"/>
      <c r="E235" s="358"/>
      <c r="F235" s="358"/>
      <c r="G235" s="381"/>
    </row>
    <row r="236" spans="1:7" ht="22.5" customHeight="1">
      <c r="A236" s="358"/>
      <c r="B236" s="358"/>
      <c r="C236" s="358"/>
      <c r="D236" s="358"/>
      <c r="E236" s="358"/>
      <c r="F236" s="358"/>
      <c r="G236" s="381"/>
    </row>
    <row r="237" spans="1:7" ht="22.5" customHeight="1">
      <c r="A237" s="358"/>
      <c r="B237" s="358"/>
      <c r="C237" s="358"/>
      <c r="D237" s="358"/>
      <c r="E237" s="358"/>
      <c r="F237" s="358"/>
      <c r="G237" s="381"/>
    </row>
    <row r="238" spans="1:7" ht="22.5" customHeight="1">
      <c r="A238" s="358"/>
      <c r="B238" s="358"/>
      <c r="C238" s="358"/>
      <c r="D238" s="358"/>
      <c r="E238" s="358"/>
      <c r="F238" s="358"/>
      <c r="G238" s="381"/>
    </row>
    <row r="239" spans="1:7" ht="22.5" customHeight="1">
      <c r="A239" s="358"/>
      <c r="B239" s="358"/>
      <c r="C239" s="358"/>
      <c r="D239" s="358"/>
      <c r="E239" s="358"/>
      <c r="F239" s="358"/>
      <c r="G239" s="381"/>
    </row>
    <row r="240" spans="1:7" ht="22.5" customHeight="1">
      <c r="A240" s="358"/>
      <c r="B240" s="358"/>
      <c r="C240" s="358"/>
      <c r="D240" s="358"/>
      <c r="E240" s="358"/>
      <c r="F240" s="358"/>
      <c r="G240" s="381"/>
    </row>
    <row r="241" spans="1:7" ht="22.5" customHeight="1">
      <c r="A241" s="358"/>
      <c r="B241" s="358"/>
      <c r="C241" s="358"/>
      <c r="D241" s="358"/>
      <c r="E241" s="358"/>
      <c r="F241" s="358"/>
      <c r="G241" s="381"/>
    </row>
    <row r="242" spans="1:7" ht="22.5" customHeight="1">
      <c r="A242" s="358"/>
      <c r="B242" s="358"/>
      <c r="C242" s="358"/>
      <c r="D242" s="358"/>
      <c r="E242" s="358"/>
      <c r="F242" s="358"/>
      <c r="G242" s="381"/>
    </row>
    <row r="243" spans="1:7" ht="22.5" customHeight="1">
      <c r="A243" s="358"/>
      <c r="B243" s="358"/>
      <c r="C243" s="358"/>
      <c r="D243" s="358"/>
      <c r="E243" s="358"/>
      <c r="F243" s="358"/>
      <c r="G243" s="381"/>
    </row>
    <row r="244" spans="1:7" ht="22.5" customHeight="1">
      <c r="A244" s="358"/>
      <c r="B244" s="358"/>
      <c r="C244" s="358"/>
      <c r="D244" s="358"/>
      <c r="E244" s="358"/>
      <c r="F244" s="358"/>
      <c r="G244" s="381"/>
    </row>
    <row r="245" spans="1:7" ht="22.5" customHeight="1">
      <c r="A245" s="358"/>
      <c r="B245" s="358"/>
      <c r="C245" s="358"/>
      <c r="D245" s="358"/>
      <c r="E245" s="358"/>
      <c r="F245" s="358"/>
      <c r="G245" s="381"/>
    </row>
    <row r="246" spans="1:7" ht="22.5" customHeight="1">
      <c r="A246" s="358"/>
      <c r="B246" s="358"/>
      <c r="C246" s="358"/>
      <c r="D246" s="358"/>
      <c r="E246" s="358"/>
      <c r="F246" s="358"/>
      <c r="G246" s="381"/>
    </row>
    <row r="247" spans="1:7" ht="22.5" customHeight="1">
      <c r="A247" s="358"/>
      <c r="B247" s="358"/>
      <c r="C247" s="358"/>
      <c r="D247" s="358"/>
      <c r="E247" s="358"/>
      <c r="F247" s="358"/>
      <c r="G247" s="381"/>
    </row>
    <row r="248" spans="1:7" ht="22.5" customHeight="1">
      <c r="A248" s="358"/>
      <c r="B248" s="358"/>
      <c r="C248" s="358"/>
      <c r="D248" s="358"/>
      <c r="E248" s="358"/>
      <c r="F248" s="358"/>
      <c r="G248" s="381"/>
    </row>
    <row r="249" spans="1:7" ht="22.5" customHeight="1">
      <c r="A249" s="358"/>
      <c r="B249" s="358"/>
      <c r="C249" s="358"/>
      <c r="D249" s="358"/>
      <c r="E249" s="358"/>
      <c r="F249" s="358"/>
      <c r="G249" s="381"/>
    </row>
    <row r="250" spans="1:7" ht="22.5" customHeight="1">
      <c r="A250" s="358"/>
      <c r="B250" s="358"/>
      <c r="C250" s="358"/>
      <c r="D250" s="358"/>
      <c r="E250" s="358"/>
      <c r="F250" s="358"/>
      <c r="G250" s="381"/>
    </row>
    <row r="251" spans="1:7" ht="22.5" customHeight="1">
      <c r="A251" s="358"/>
      <c r="B251" s="358"/>
      <c r="C251" s="358"/>
      <c r="D251" s="358"/>
      <c r="E251" s="358"/>
      <c r="F251" s="358"/>
      <c r="G251" s="381"/>
    </row>
    <row r="252" spans="1:7" ht="22.5" customHeight="1">
      <c r="A252" s="358"/>
      <c r="B252" s="358"/>
      <c r="C252" s="358"/>
      <c r="D252" s="358"/>
      <c r="E252" s="358"/>
      <c r="F252" s="358"/>
      <c r="G252" s="381"/>
    </row>
    <row r="253" spans="1:7" ht="22.5" customHeight="1">
      <c r="A253" s="358"/>
      <c r="B253" s="358"/>
      <c r="C253" s="358"/>
      <c r="D253" s="358"/>
      <c r="E253" s="358"/>
      <c r="F253" s="358"/>
      <c r="G253" s="381"/>
    </row>
    <row r="254" spans="1:7" ht="22.5" customHeight="1">
      <c r="A254" s="358"/>
      <c r="B254" s="358"/>
      <c r="C254" s="358"/>
      <c r="D254" s="358"/>
      <c r="E254" s="358"/>
      <c r="F254" s="358"/>
      <c r="G254" s="381"/>
    </row>
    <row r="255" spans="1:7" ht="22.5" customHeight="1">
      <c r="A255" s="358"/>
      <c r="B255" s="358"/>
      <c r="C255" s="358"/>
      <c r="D255" s="358"/>
      <c r="E255" s="358"/>
      <c r="F255" s="358"/>
      <c r="G255" s="381"/>
    </row>
    <row r="256" spans="1:7" ht="22.5" customHeight="1">
      <c r="A256" s="358"/>
      <c r="B256" s="358"/>
      <c r="C256" s="358"/>
      <c r="D256" s="358"/>
      <c r="E256" s="358"/>
      <c r="F256" s="358"/>
      <c r="G256" s="381"/>
    </row>
    <row r="257" spans="1:7" ht="22.5" customHeight="1">
      <c r="A257" s="358"/>
      <c r="B257" s="358"/>
      <c r="C257" s="358"/>
      <c r="D257" s="358"/>
      <c r="E257" s="358"/>
      <c r="F257" s="358"/>
      <c r="G257" s="381"/>
    </row>
    <row r="258" spans="1:7" ht="22.5" customHeight="1">
      <c r="A258" s="358"/>
      <c r="B258" s="358"/>
      <c r="C258" s="358"/>
      <c r="D258" s="358"/>
      <c r="E258" s="358"/>
      <c r="F258" s="358"/>
      <c r="G258" s="381"/>
    </row>
    <row r="259" spans="1:7" ht="22.5" customHeight="1">
      <c r="A259" s="358"/>
      <c r="B259" s="358"/>
      <c r="C259" s="358"/>
      <c r="D259" s="358"/>
      <c r="E259" s="358"/>
      <c r="F259" s="358"/>
      <c r="G259" s="381"/>
    </row>
    <row r="260" spans="1:7" ht="22.5" customHeight="1">
      <c r="A260" s="358"/>
      <c r="B260" s="358"/>
      <c r="C260" s="358"/>
      <c r="D260" s="358"/>
      <c r="E260" s="358"/>
      <c r="F260" s="358"/>
      <c r="G260" s="381"/>
    </row>
    <row r="261" spans="1:7" ht="22.5" customHeight="1">
      <c r="A261" s="358"/>
      <c r="B261" s="358"/>
      <c r="C261" s="358"/>
      <c r="D261" s="358"/>
      <c r="E261" s="358"/>
      <c r="F261" s="358"/>
      <c r="G261" s="381"/>
    </row>
    <row r="262" spans="1:7" ht="22.5" customHeight="1">
      <c r="A262" s="358"/>
      <c r="B262" s="358"/>
      <c r="C262" s="358"/>
      <c r="D262" s="358"/>
      <c r="E262" s="358"/>
      <c r="F262" s="358"/>
      <c r="G262" s="381"/>
    </row>
    <row r="263" spans="1:7" ht="22.5" customHeight="1">
      <c r="A263" s="358"/>
      <c r="B263" s="358"/>
      <c r="C263" s="358"/>
      <c r="D263" s="358"/>
      <c r="E263" s="358"/>
      <c r="F263" s="358"/>
      <c r="G263" s="381"/>
    </row>
    <row r="264" spans="1:7" ht="22.5" customHeight="1">
      <c r="A264" s="358"/>
      <c r="B264" s="358"/>
      <c r="C264" s="358"/>
      <c r="D264" s="358"/>
      <c r="E264" s="358"/>
      <c r="F264" s="358"/>
      <c r="G264" s="381"/>
    </row>
    <row r="265" spans="1:7" ht="22.5" customHeight="1">
      <c r="A265" s="358"/>
      <c r="B265" s="358"/>
      <c r="C265" s="358"/>
      <c r="D265" s="358"/>
      <c r="E265" s="358"/>
      <c r="F265" s="358"/>
      <c r="G265" s="381"/>
    </row>
    <row r="266" spans="1:7" ht="22.5" customHeight="1">
      <c r="A266" s="358"/>
      <c r="B266" s="358"/>
      <c r="C266" s="358"/>
      <c r="D266" s="358"/>
      <c r="E266" s="358"/>
      <c r="F266" s="358"/>
      <c r="G266" s="381"/>
    </row>
    <row r="267" spans="1:7" ht="22.5" customHeight="1">
      <c r="A267" s="358"/>
      <c r="B267" s="358"/>
      <c r="C267" s="358"/>
      <c r="D267" s="358"/>
      <c r="E267" s="358"/>
      <c r="F267" s="358"/>
      <c r="G267" s="381"/>
    </row>
    <row r="268" spans="1:7" ht="22.5" customHeight="1">
      <c r="A268" s="358"/>
      <c r="B268" s="358"/>
      <c r="C268" s="358"/>
      <c r="D268" s="358"/>
      <c r="E268" s="358"/>
      <c r="F268" s="358"/>
      <c r="G268" s="381"/>
    </row>
    <row r="269" spans="1:7" ht="22.5" customHeight="1">
      <c r="A269" s="358"/>
      <c r="B269" s="358"/>
      <c r="C269" s="358"/>
      <c r="D269" s="358"/>
      <c r="E269" s="358"/>
      <c r="F269" s="358"/>
      <c r="G269" s="381"/>
    </row>
    <row r="270" spans="1:7" ht="22.5" customHeight="1">
      <c r="A270" s="358"/>
      <c r="B270" s="358"/>
      <c r="C270" s="358"/>
      <c r="D270" s="358"/>
      <c r="E270" s="358"/>
      <c r="F270" s="358"/>
      <c r="G270" s="381"/>
    </row>
    <row r="271" spans="1:7" ht="22.5" customHeight="1">
      <c r="A271" s="358"/>
      <c r="B271" s="358"/>
      <c r="C271" s="358"/>
      <c r="D271" s="358"/>
      <c r="E271" s="358"/>
      <c r="F271" s="358"/>
      <c r="G271" s="381"/>
    </row>
    <row r="272" spans="1:7" ht="22.5" customHeight="1">
      <c r="A272" s="358"/>
      <c r="B272" s="358"/>
      <c r="C272" s="358"/>
      <c r="D272" s="358"/>
      <c r="E272" s="358"/>
      <c r="F272" s="358"/>
      <c r="G272" s="381"/>
    </row>
    <row r="273" spans="1:7" ht="22.5" customHeight="1">
      <c r="A273" s="358"/>
      <c r="B273" s="358"/>
      <c r="C273" s="358"/>
      <c r="D273" s="358"/>
      <c r="E273" s="358"/>
      <c r="F273" s="358"/>
      <c r="G273" s="381"/>
    </row>
    <row r="274" spans="1:7" ht="22.5" customHeight="1">
      <c r="A274" s="358"/>
      <c r="B274" s="358"/>
      <c r="C274" s="358"/>
      <c r="D274" s="358"/>
      <c r="E274" s="358"/>
      <c r="F274" s="358"/>
      <c r="G274" s="381"/>
    </row>
    <row r="275" spans="1:7" ht="22.5" customHeight="1">
      <c r="A275" s="358"/>
      <c r="B275" s="358"/>
      <c r="C275" s="358"/>
      <c r="D275" s="358"/>
      <c r="E275" s="358"/>
      <c r="F275" s="358"/>
      <c r="G275" s="381"/>
    </row>
    <row r="276" spans="1:7" ht="22.5" customHeight="1">
      <c r="A276" s="358"/>
      <c r="B276" s="358"/>
      <c r="C276" s="358"/>
      <c r="D276" s="358"/>
      <c r="E276" s="358"/>
      <c r="F276" s="358"/>
      <c r="G276" s="381"/>
    </row>
    <row r="277" spans="1:7" ht="22.5" customHeight="1">
      <c r="A277" s="358"/>
      <c r="B277" s="358"/>
      <c r="C277" s="358"/>
      <c r="D277" s="358"/>
      <c r="E277" s="358"/>
      <c r="F277" s="358"/>
      <c r="G277" s="381"/>
    </row>
    <row r="278" spans="1:7" ht="22.5" customHeight="1">
      <c r="A278" s="358"/>
      <c r="B278" s="358"/>
      <c r="C278" s="358"/>
      <c r="D278" s="358"/>
      <c r="E278" s="358"/>
      <c r="F278" s="358"/>
      <c r="G278" s="381"/>
    </row>
    <row r="279" spans="1:7" ht="22.5" customHeight="1">
      <c r="A279" s="358"/>
      <c r="B279" s="358"/>
      <c r="C279" s="358"/>
      <c r="D279" s="358"/>
      <c r="E279" s="358"/>
      <c r="F279" s="358"/>
      <c r="G279" s="381"/>
    </row>
    <row r="280" spans="1:7" ht="22.5" customHeight="1">
      <c r="A280" s="358"/>
      <c r="B280" s="358"/>
      <c r="C280" s="358"/>
      <c r="D280" s="358"/>
      <c r="E280" s="358"/>
      <c r="F280" s="358"/>
      <c r="G280" s="381"/>
    </row>
    <row r="281" spans="1:7" ht="22.5" customHeight="1">
      <c r="A281" s="358"/>
      <c r="B281" s="358"/>
      <c r="C281" s="358"/>
      <c r="D281" s="358"/>
      <c r="E281" s="358"/>
      <c r="F281" s="358"/>
      <c r="G281" s="381"/>
    </row>
    <row r="282" spans="1:7" ht="22.5" customHeight="1">
      <c r="A282" s="358"/>
      <c r="B282" s="358"/>
      <c r="C282" s="358"/>
      <c r="D282" s="358"/>
      <c r="E282" s="358"/>
      <c r="F282" s="358"/>
      <c r="G282" s="381"/>
    </row>
    <row r="283" spans="1:7" ht="22.5" customHeight="1">
      <c r="A283" s="358"/>
      <c r="B283" s="358"/>
      <c r="C283" s="358"/>
      <c r="D283" s="358"/>
      <c r="E283" s="358"/>
      <c r="F283" s="358"/>
      <c r="G283" s="381"/>
    </row>
    <row r="284" spans="1:7" ht="22.5" customHeight="1">
      <c r="A284" s="358"/>
      <c r="B284" s="358"/>
      <c r="C284" s="358"/>
      <c r="D284" s="358"/>
      <c r="E284" s="358"/>
      <c r="F284" s="358"/>
      <c r="G284" s="381"/>
    </row>
  </sheetData>
  <customSheetViews>
    <customSheetView guid="{0758FAFD-473E-422D-9440-9CF9BCBE5A2D}" outlineSymbols="0" fitToPage="1" printArea="1" topLeftCell="A28">
      <selection activeCell="G40" sqref="G40"/>
      <pageMargins left="0" right="0" top="0" bottom="0" header="0" footer="0"/>
      <pageSetup paperSize="9" scale="67" fitToHeight="0" orientation="portrait" r:id="rId1"/>
      <headerFooter alignWithMargins="0"/>
    </customSheetView>
    <customSheetView guid="{89BE8CAA-DC0F-4241-BE8B-F0F2E1B135DA}" showPageBreaks="1" fitToPage="1" printArea="1" view="pageBreakPreview">
      <selection activeCell="D15" sqref="D15:E15"/>
      <pageMargins left="0" right="0" top="0" bottom="0" header="0" footer="0"/>
      <pageSetup paperSize="9" scale="65" fitToHeight="0" orientation="portrait" r:id="rId2"/>
      <headerFooter alignWithMargins="0"/>
    </customSheetView>
  </customSheetViews>
  <mergeCells count="4">
    <mergeCell ref="D11:E11"/>
    <mergeCell ref="D12:E12"/>
    <mergeCell ref="D30:E30"/>
    <mergeCell ref="D31:E31"/>
  </mergeCells>
  <pageMargins left="0" right="0" top="0" bottom="0" header="0" footer="0"/>
  <pageSetup paperSize="9" scale="85" fitToHeight="0" orientation="portrait" r:id="rId3"/>
  <headerFooter alignWithMargins="0"/>
  <drawing r:id="rId4"/>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F64F5-0D91-4CC2-9FB9-3F3C7C4AF177}">
  <sheetPr>
    <outlinePr showOutlineSymbols="0"/>
    <pageSetUpPr autoPageBreaks="0" fitToPage="1"/>
  </sheetPr>
  <dimension ref="A1:I46"/>
  <sheetViews>
    <sheetView showOutlineSymbols="0" topLeftCell="A24" zoomScaleNormal="100" zoomScaleSheetLayoutView="100" workbookViewId="0">
      <selection activeCell="J17" sqref="J17"/>
    </sheetView>
  </sheetViews>
  <sheetFormatPr defaultColWidth="8.81640625" defaultRowHeight="12.5"/>
  <cols>
    <col min="1" max="1" width="5.54296875" style="4" customWidth="1"/>
    <col min="2" max="2" width="23.54296875" style="221" customWidth="1"/>
    <col min="3" max="3" width="5.453125" style="221" customWidth="1"/>
    <col min="4" max="9" width="15.1796875" style="4" customWidth="1"/>
    <col min="10" max="16384" width="8.81640625" style="4"/>
  </cols>
  <sheetData>
    <row r="1" spans="1:9" ht="20">
      <c r="A1" s="26" t="s">
        <v>337</v>
      </c>
      <c r="B1" s="321"/>
      <c r="C1" s="467"/>
      <c r="D1" s="29"/>
      <c r="E1" s="29"/>
      <c r="I1" s="2" t="s">
        <v>752</v>
      </c>
    </row>
    <row r="4" spans="1:9" ht="14.5" thickBot="1">
      <c r="A4" s="417" t="s">
        <v>572</v>
      </c>
      <c r="B4" s="486"/>
      <c r="C4" s="468"/>
      <c r="D4" s="146"/>
      <c r="E4" s="146"/>
      <c r="F4" s="146"/>
      <c r="G4" s="146"/>
      <c r="H4" s="146"/>
      <c r="I4" s="146"/>
    </row>
    <row r="5" spans="1:9" ht="14">
      <c r="A5" s="159"/>
      <c r="B5" s="159"/>
      <c r="C5" s="160"/>
      <c r="D5" s="160"/>
      <c r="E5" s="160"/>
      <c r="F5" s="160"/>
      <c r="G5" s="483" t="s">
        <v>78</v>
      </c>
      <c r="H5" s="484" t="s">
        <v>78</v>
      </c>
      <c r="I5" s="161" t="s">
        <v>139</v>
      </c>
    </row>
    <row r="6" spans="1:9" ht="14">
      <c r="A6" s="159"/>
      <c r="B6" s="159"/>
      <c r="C6" s="160"/>
      <c r="D6" s="160"/>
      <c r="E6" s="160"/>
      <c r="F6" s="160"/>
      <c r="G6" s="603" t="s">
        <v>87</v>
      </c>
      <c r="H6" s="604"/>
      <c r="I6" s="161" t="s">
        <v>46</v>
      </c>
    </row>
    <row r="7" spans="1:9" ht="14">
      <c r="A7" s="159"/>
      <c r="B7" s="159"/>
      <c r="C7" s="160"/>
      <c r="D7" s="160"/>
      <c r="E7" s="160"/>
      <c r="F7" s="160"/>
      <c r="G7" s="625" t="s">
        <v>88</v>
      </c>
      <c r="H7" s="604"/>
      <c r="I7" s="161" t="s">
        <v>45</v>
      </c>
    </row>
    <row r="8" spans="1:9" ht="14">
      <c r="A8" s="159"/>
      <c r="B8" s="159"/>
      <c r="C8" s="160"/>
      <c r="D8" s="160"/>
      <c r="E8" s="160"/>
      <c r="F8" s="160"/>
      <c r="G8" s="558">
        <v>2024</v>
      </c>
      <c r="H8" s="561">
        <v>2023</v>
      </c>
      <c r="I8" s="164">
        <v>2024</v>
      </c>
    </row>
    <row r="9" spans="1:9" ht="14.5" thickBot="1">
      <c r="A9" s="175"/>
      <c r="B9" s="175"/>
      <c r="C9" s="356"/>
      <c r="D9" s="356"/>
      <c r="E9" s="356"/>
      <c r="F9" s="356"/>
      <c r="G9" s="559" t="s">
        <v>43</v>
      </c>
      <c r="H9" s="560" t="s">
        <v>43</v>
      </c>
      <c r="I9" s="402" t="s">
        <v>43</v>
      </c>
    </row>
    <row r="10" spans="1:9" ht="14">
      <c r="A10" s="47">
        <v>16</v>
      </c>
      <c r="B10" s="466" t="s">
        <v>51</v>
      </c>
      <c r="C10" s="48"/>
      <c r="D10" s="54"/>
      <c r="E10" s="54"/>
      <c r="F10" s="54"/>
      <c r="G10" s="377"/>
      <c r="H10" s="54"/>
      <c r="I10" s="55"/>
    </row>
    <row r="11" spans="1:9" ht="14">
      <c r="A11" s="6"/>
      <c r="B11" s="48"/>
      <c r="C11" s="48"/>
      <c r="D11" s="54"/>
      <c r="E11" s="54"/>
      <c r="F11" s="54"/>
      <c r="G11" s="377"/>
      <c r="H11" s="54"/>
      <c r="I11" s="55"/>
    </row>
    <row r="12" spans="1:9" ht="14">
      <c r="A12" s="6"/>
      <c r="B12" s="48" t="s">
        <v>93</v>
      </c>
      <c r="C12" s="48"/>
      <c r="D12" s="54"/>
      <c r="E12" s="54"/>
      <c r="F12" s="54"/>
      <c r="G12" s="159">
        <v>232.51030077432998</v>
      </c>
      <c r="H12" s="56">
        <v>188.25206296848799</v>
      </c>
      <c r="I12" s="56">
        <v>496.63049989970699</v>
      </c>
    </row>
    <row r="13" spans="1:9" ht="14">
      <c r="A13" s="6"/>
      <c r="B13" s="48" t="s">
        <v>366</v>
      </c>
      <c r="C13" s="48"/>
      <c r="D13" s="54"/>
      <c r="E13" s="54"/>
      <c r="F13" s="54"/>
      <c r="G13" s="179">
        <v>24.695903700363001</v>
      </c>
      <c r="H13" s="57">
        <v>62.5699237359051</v>
      </c>
      <c r="I13" s="57">
        <v>71.462801432922703</v>
      </c>
    </row>
    <row r="14" spans="1:9" ht="14">
      <c r="A14" s="6"/>
      <c r="B14" s="48" t="s">
        <v>367</v>
      </c>
      <c r="C14" s="48"/>
      <c r="D14" s="54"/>
      <c r="E14" s="54"/>
      <c r="F14" s="54"/>
      <c r="G14" s="298">
        <v>207.81462179000101</v>
      </c>
      <c r="H14" s="59">
        <v>124.682484388917</v>
      </c>
      <c r="I14" s="91">
        <v>426.16769846678397</v>
      </c>
    </row>
    <row r="15" spans="1:9" ht="14">
      <c r="A15" s="6"/>
      <c r="B15" s="48" t="s">
        <v>439</v>
      </c>
      <c r="C15" s="48"/>
      <c r="D15" s="54"/>
      <c r="E15" s="54"/>
      <c r="F15" s="54"/>
      <c r="G15" s="169">
        <v>0</v>
      </c>
      <c r="H15" s="35">
        <v>0</v>
      </c>
      <c r="I15" s="35">
        <v>-17.688453593508299</v>
      </c>
    </row>
    <row r="16" spans="1:9" ht="14">
      <c r="A16" s="6"/>
      <c r="B16" s="48" t="s">
        <v>456</v>
      </c>
      <c r="C16" s="48"/>
      <c r="D16" s="54"/>
      <c r="E16" s="54"/>
      <c r="F16" s="54"/>
      <c r="G16" s="169">
        <v>23.997053293477798</v>
      </c>
      <c r="H16" s="35">
        <v>-713.15188391863001</v>
      </c>
      <c r="I16" s="35">
        <v>-575.12948978420195</v>
      </c>
    </row>
    <row r="17" spans="1:9" ht="14">
      <c r="A17" s="6"/>
      <c r="B17" s="48"/>
      <c r="C17" s="48"/>
      <c r="D17" s="54"/>
      <c r="E17" s="54"/>
      <c r="F17" s="54"/>
      <c r="G17" s="445"/>
      <c r="H17" s="54"/>
      <c r="I17" s="55"/>
    </row>
    <row r="18" spans="1:9" ht="14.5" thickBot="1">
      <c r="A18" s="6"/>
      <c r="B18" s="48" t="s">
        <v>825</v>
      </c>
      <c r="C18" s="48"/>
      <c r="D18" s="54"/>
      <c r="E18" s="54"/>
      <c r="F18" s="54"/>
      <c r="G18" s="234">
        <v>256.5073540678078</v>
      </c>
      <c r="H18" s="125">
        <v>-524.89982095014204</v>
      </c>
      <c r="I18" s="125">
        <v>-96.18744347800326</v>
      </c>
    </row>
    <row r="19" spans="1:9" ht="23.65" customHeight="1">
      <c r="A19" s="6"/>
      <c r="B19" s="48"/>
      <c r="C19" s="48"/>
      <c r="D19" s="54"/>
      <c r="E19" s="54"/>
      <c r="F19" s="54"/>
      <c r="G19" s="377"/>
      <c r="H19" s="54"/>
      <c r="I19" s="55"/>
    </row>
    <row r="20" spans="1:9" ht="23.65" customHeight="1" thickBot="1">
      <c r="A20" s="146"/>
      <c r="B20" s="469"/>
      <c r="C20" s="416"/>
      <c r="D20" s="411"/>
      <c r="E20" s="411"/>
      <c r="F20" s="410"/>
      <c r="G20" s="412"/>
      <c r="H20" s="410"/>
      <c r="I20" s="410"/>
    </row>
    <row r="21" spans="1:9" ht="28" customHeight="1">
      <c r="A21" s="47">
        <v>17</v>
      </c>
      <c r="B21" s="127" t="s">
        <v>133</v>
      </c>
      <c r="C21" s="120"/>
      <c r="D21" s="6"/>
      <c r="E21" s="6"/>
      <c r="F21" s="6"/>
      <c r="G21" s="284"/>
      <c r="H21" s="6"/>
      <c r="I21" s="6"/>
    </row>
    <row r="22" spans="1:9" ht="22.5" customHeight="1">
      <c r="A22" s="47"/>
      <c r="B22" s="127"/>
      <c r="C22" s="120"/>
      <c r="D22" s="6"/>
      <c r="E22" s="6"/>
      <c r="F22" s="6"/>
      <c r="G22" s="284"/>
      <c r="H22" s="6"/>
      <c r="I22" s="6"/>
    </row>
    <row r="23" spans="1:9" ht="14">
      <c r="A23" s="47"/>
      <c r="B23" s="120" t="s">
        <v>98</v>
      </c>
      <c r="C23" s="120"/>
      <c r="D23" s="6"/>
      <c r="E23" s="6"/>
      <c r="F23" s="6"/>
      <c r="G23" s="214">
        <v>500</v>
      </c>
      <c r="H23" s="64">
        <v>1235.0284519439306</v>
      </c>
      <c r="I23" s="64">
        <v>1901.2505850820417</v>
      </c>
    </row>
    <row r="24" spans="1:9" ht="14">
      <c r="A24" s="47"/>
      <c r="B24" s="120" t="s">
        <v>748</v>
      </c>
      <c r="C24" s="120"/>
      <c r="D24" s="6"/>
      <c r="E24" s="6"/>
      <c r="F24" s="6"/>
      <c r="G24" s="214">
        <v>-1598</v>
      </c>
      <c r="H24" s="64">
        <v>-785.84878674312995</v>
      </c>
      <c r="I24" s="64">
        <v>-129.92312684894199</v>
      </c>
    </row>
    <row r="25" spans="1:9" ht="14">
      <c r="A25" s="6"/>
      <c r="B25" s="120" t="s">
        <v>647</v>
      </c>
      <c r="C25" s="120"/>
      <c r="D25" s="6"/>
      <c r="E25" s="6"/>
      <c r="F25" s="6"/>
      <c r="G25" s="300">
        <v>41</v>
      </c>
      <c r="H25" s="57">
        <v>-241.96660886618201</v>
      </c>
      <c r="I25" s="89">
        <v>-236.619361374785</v>
      </c>
    </row>
    <row r="26" spans="1:9" ht="14">
      <c r="A26" s="6"/>
      <c r="B26" s="120" t="s">
        <v>227</v>
      </c>
      <c r="C26" s="120"/>
      <c r="D26" s="6"/>
      <c r="E26" s="6"/>
      <c r="F26" s="6"/>
      <c r="G26" s="301">
        <v>-1206</v>
      </c>
      <c r="H26" s="58">
        <v>-407.42861489412792</v>
      </c>
      <c r="I26" s="90">
        <v>-222.72724775228698</v>
      </c>
    </row>
    <row r="27" spans="1:9" ht="14">
      <c r="A27" s="6"/>
      <c r="B27" s="120" t="s">
        <v>512</v>
      </c>
      <c r="C27" s="120"/>
      <c r="D27" s="6"/>
      <c r="E27" s="6"/>
      <c r="F27" s="6"/>
      <c r="G27" s="301">
        <v>-420</v>
      </c>
      <c r="H27" s="58">
        <v>-161.45356298282002</v>
      </c>
      <c r="I27" s="90">
        <v>378.42348227813</v>
      </c>
    </row>
    <row r="28" spans="1:9" ht="14">
      <c r="A28" s="6"/>
      <c r="B28" s="120" t="s">
        <v>595</v>
      </c>
      <c r="C28" s="120"/>
      <c r="D28" s="6"/>
      <c r="E28" s="6"/>
      <c r="F28" s="6"/>
      <c r="G28" s="301"/>
      <c r="H28" s="58"/>
      <c r="I28" s="90"/>
    </row>
    <row r="29" spans="1:9" ht="14">
      <c r="A29" s="6"/>
      <c r="B29" s="120" t="s">
        <v>773</v>
      </c>
      <c r="C29" s="120"/>
      <c r="D29" s="6"/>
      <c r="E29" s="6"/>
      <c r="F29" s="6"/>
      <c r="G29" s="298">
        <v>-13</v>
      </c>
      <c r="H29" s="59">
        <v>24</v>
      </c>
      <c r="I29" s="91">
        <v>-48</v>
      </c>
    </row>
    <row r="30" spans="1:9" ht="14">
      <c r="A30" s="6"/>
      <c r="B30" s="120"/>
      <c r="C30" s="120"/>
      <c r="D30" s="6"/>
      <c r="E30" s="6"/>
      <c r="F30" s="6"/>
      <c r="G30" s="171"/>
      <c r="H30" s="51"/>
      <c r="I30" s="51"/>
    </row>
    <row r="31" spans="1:9" ht="14.5" thickBot="1">
      <c r="A31" s="6"/>
      <c r="B31" s="120" t="s">
        <v>749</v>
      </c>
      <c r="C31" s="120"/>
      <c r="D31" s="6"/>
      <c r="E31" s="6"/>
      <c r="F31" s="6"/>
      <c r="G31" s="297">
        <v>-1098</v>
      </c>
      <c r="H31" s="269">
        <v>449.17966520080063</v>
      </c>
      <c r="I31" s="269">
        <v>1771.3274582330996</v>
      </c>
    </row>
    <row r="32" spans="1:9" ht="22.5" customHeight="1" thickBot="1">
      <c r="A32" s="146"/>
      <c r="B32" s="416"/>
      <c r="C32" s="416"/>
      <c r="D32" s="411"/>
      <c r="E32" s="411"/>
      <c r="F32" s="411"/>
      <c r="G32" s="413"/>
      <c r="H32" s="411"/>
      <c r="I32" s="271"/>
    </row>
    <row r="33" spans="1:9" ht="18">
      <c r="B33" s="470"/>
      <c r="C33" s="349"/>
      <c r="D33" s="12"/>
      <c r="E33" s="16"/>
      <c r="F33" s="12"/>
      <c r="G33" s="216"/>
      <c r="H33" s="12"/>
      <c r="I33" s="12"/>
    </row>
    <row r="34" spans="1:9" ht="28" customHeight="1">
      <c r="A34" s="47">
        <v>18</v>
      </c>
      <c r="B34" s="10" t="s">
        <v>231</v>
      </c>
      <c r="C34" s="6"/>
      <c r="G34" s="208"/>
    </row>
    <row r="35" spans="1:9" ht="14">
      <c r="A35" s="6"/>
      <c r="B35" s="48" t="s">
        <v>501</v>
      </c>
      <c r="C35" s="48"/>
      <c r="F35" s="49"/>
      <c r="G35" s="270"/>
      <c r="H35" s="49"/>
    </row>
    <row r="36" spans="1:9" ht="14">
      <c r="A36" s="6"/>
      <c r="B36" s="48" t="s">
        <v>502</v>
      </c>
      <c r="C36" s="48"/>
      <c r="F36" s="1"/>
      <c r="G36" s="160"/>
      <c r="H36" s="6"/>
    </row>
    <row r="37" spans="1:9" ht="14">
      <c r="A37" s="6"/>
      <c r="B37" s="48" t="s">
        <v>503</v>
      </c>
      <c r="C37" s="48"/>
      <c r="F37" s="1"/>
      <c r="G37" s="160"/>
      <c r="H37" s="6"/>
    </row>
    <row r="38" spans="1:9" ht="14">
      <c r="A38" s="6"/>
      <c r="B38" s="4"/>
      <c r="C38" s="4"/>
      <c r="F38" s="1"/>
      <c r="G38" s="160"/>
      <c r="H38" s="6"/>
    </row>
    <row r="39" spans="1:9" ht="14">
      <c r="A39" s="6"/>
      <c r="B39" s="48" t="s">
        <v>41</v>
      </c>
      <c r="C39" s="48"/>
      <c r="F39" s="1"/>
      <c r="G39" s="160"/>
      <c r="H39" s="6"/>
    </row>
    <row r="40" spans="1:9" ht="14">
      <c r="A40" s="6"/>
      <c r="B40" s="48" t="s">
        <v>39</v>
      </c>
      <c r="C40" s="48"/>
      <c r="G40" s="169">
        <v>600</v>
      </c>
      <c r="H40" s="35">
        <v>2056.3447181629399</v>
      </c>
      <c r="I40" s="35">
        <v>1080.45968554</v>
      </c>
    </row>
    <row r="41" spans="1:9" ht="14">
      <c r="A41" s="6"/>
      <c r="B41" s="48" t="s">
        <v>40</v>
      </c>
      <c r="C41" s="48"/>
      <c r="G41" s="169">
        <v>20</v>
      </c>
      <c r="H41" s="35">
        <v>13.4681767980674</v>
      </c>
      <c r="I41" s="35">
        <v>283.896311405353</v>
      </c>
    </row>
    <row r="42" spans="1:9" ht="14">
      <c r="A42" s="6"/>
      <c r="B42" s="48"/>
      <c r="C42" s="48"/>
      <c r="G42" s="171"/>
      <c r="H42" s="51"/>
      <c r="I42" s="51"/>
    </row>
    <row r="43" spans="1:9" ht="14.5" thickBot="1">
      <c r="A43" s="6"/>
      <c r="B43" s="48" t="s">
        <v>1</v>
      </c>
      <c r="C43" s="48"/>
      <c r="G43" s="178">
        <v>620</v>
      </c>
      <c r="H43" s="67">
        <v>2068.8128949610073</v>
      </c>
      <c r="I43" s="67">
        <v>1364.3559969453531</v>
      </c>
    </row>
    <row r="44" spans="1:9" ht="14">
      <c r="A44" s="6"/>
      <c r="B44" s="48" t="s">
        <v>630</v>
      </c>
      <c r="C44" s="48"/>
      <c r="G44" s="169"/>
      <c r="H44" s="35"/>
      <c r="I44" s="35"/>
    </row>
    <row r="45" spans="1:9" ht="14">
      <c r="A45" s="6"/>
      <c r="B45" s="48" t="s">
        <v>631</v>
      </c>
      <c r="C45" s="48"/>
      <c r="G45" s="169"/>
      <c r="H45" s="35"/>
      <c r="I45" s="35"/>
    </row>
    <row r="46" spans="1:9" ht="12.4" customHeight="1" thickBot="1">
      <c r="A46" s="146"/>
      <c r="B46" s="416"/>
      <c r="C46" s="416"/>
      <c r="D46" s="272"/>
      <c r="E46" s="272"/>
      <c r="F46" s="272"/>
      <c r="G46" s="52"/>
      <c r="H46" s="52"/>
      <c r="I46" s="52"/>
    </row>
  </sheetData>
  <customSheetViews>
    <customSheetView guid="{0758FAFD-473E-422D-9440-9CF9BCBE5A2D}" outlineSymbols="0" fitToPage="1" printArea="1" hiddenRows="1">
      <selection activeCell="G24" sqref="G24"/>
      <pageMargins left="0.25" right="0.25" top="0.75" bottom="0.75" header="0.3" footer="0.3"/>
      <pageSetup paperSize="9" scale="80" fitToHeight="0" orientation="portrait" r:id="rId1"/>
      <headerFooter alignWithMargins="0"/>
    </customSheetView>
    <customSheetView guid="{933ED54A-AC9C-4F24-9432-83A78BD9FF56}" showPageBreaks="1" showGridLines="0" fitToPage="1" printArea="1" hiddenRows="1" view="pageBreakPreview">
      <selection activeCell="M5" sqref="M5"/>
      <pageMargins left="0.25" right="0.25" top="0.75" bottom="0.75" header="0.3" footer="0.3"/>
      <pageSetup paperSize="9" scale="80" fitToHeight="0" orientation="portrait" r:id="rId2"/>
      <headerFooter alignWithMargins="0"/>
    </customSheetView>
    <customSheetView guid="{89BE8CAA-DC0F-4241-BE8B-F0F2E1B135DA}" showPageBreaks="1" fitToPage="1" printArea="1" hiddenRows="1" view="pageBreakPreview" topLeftCell="A27">
      <selection activeCell="H40" sqref="H40"/>
      <pageMargins left="0" right="0" top="0" bottom="0" header="0" footer="0"/>
      <pageSetup paperSize="9" scale="80" orientation="portrait" r:id="rId3"/>
      <headerFooter alignWithMargins="0"/>
    </customSheetView>
  </customSheetViews>
  <mergeCells count="2">
    <mergeCell ref="G6:H6"/>
    <mergeCell ref="G7:H7"/>
  </mergeCells>
  <pageMargins left="0.25" right="0.25" top="0.75" bottom="0.75" header="0.3" footer="0.3"/>
  <pageSetup paperSize="9" scale="80" fitToHeight="0" orientation="portrait" r:id="rId4"/>
  <headerFooter alignWithMargins="0"/>
  <customProperties>
    <customPr name="SheetOptions" r:id="rId5"/>
  </customProperties>
  <drawing r:id="rId6"/>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outlinePr showOutlineSymbols="0"/>
    <pageSetUpPr autoPageBreaks="0" fitToPage="1"/>
  </sheetPr>
  <dimension ref="A1:H106"/>
  <sheetViews>
    <sheetView showOutlineSymbols="0" topLeftCell="A66" zoomScaleNormal="100" zoomScaleSheetLayoutView="80" workbookViewId="0">
      <selection activeCell="J17" sqref="J17"/>
    </sheetView>
  </sheetViews>
  <sheetFormatPr defaultColWidth="8.81640625" defaultRowHeight="12.5"/>
  <cols>
    <col min="1" max="1" width="8" style="4" customWidth="1"/>
    <col min="2" max="2" width="8.81640625" style="4"/>
    <col min="3" max="3" width="13.81640625" style="4" customWidth="1"/>
    <col min="4" max="4" width="8.81640625" style="4"/>
    <col min="5" max="5" width="79.1796875" style="4" customWidth="1"/>
    <col min="6" max="6" width="13.81640625" style="4" bestFit="1" customWidth="1"/>
    <col min="7" max="7" width="11.1796875" style="4" customWidth="1"/>
    <col min="8" max="8" width="14.453125" style="4" customWidth="1"/>
    <col min="9" max="16384" width="8.81640625" style="4"/>
  </cols>
  <sheetData>
    <row r="1" spans="1:8" ht="33.65" customHeight="1">
      <c r="A1" s="26" t="s">
        <v>337</v>
      </c>
      <c r="B1" s="27"/>
      <c r="C1" s="28"/>
      <c r="D1" s="29"/>
      <c r="E1" s="28"/>
      <c r="F1" s="28"/>
      <c r="H1" s="2" t="s">
        <v>730</v>
      </c>
    </row>
    <row r="3" spans="1:8" ht="14">
      <c r="A3" s="1" t="s">
        <v>572</v>
      </c>
      <c r="B3" s="6"/>
      <c r="C3" s="6"/>
      <c r="D3" s="6"/>
      <c r="E3" s="6"/>
      <c r="F3" s="6"/>
      <c r="G3" s="6"/>
      <c r="H3" s="6"/>
    </row>
    <row r="4" spans="1:8" ht="14">
      <c r="A4" s="156"/>
      <c r="B4" s="156"/>
      <c r="C4" s="157"/>
      <c r="D4" s="157"/>
      <c r="E4" s="157"/>
      <c r="F4" s="189" t="s">
        <v>78</v>
      </c>
      <c r="G4" s="158" t="s">
        <v>78</v>
      </c>
      <c r="H4" s="158" t="s">
        <v>139</v>
      </c>
    </row>
    <row r="5" spans="1:8" ht="14">
      <c r="A5" s="159"/>
      <c r="B5" s="159"/>
      <c r="C5" s="160"/>
      <c r="D5" s="160"/>
      <c r="E5" s="160"/>
      <c r="F5" s="603" t="s">
        <v>87</v>
      </c>
      <c r="G5" s="604"/>
      <c r="H5" s="161" t="s">
        <v>46</v>
      </c>
    </row>
    <row r="6" spans="1:8" ht="14">
      <c r="A6" s="159"/>
      <c r="B6" s="159"/>
      <c r="C6" s="160"/>
      <c r="D6" s="160"/>
      <c r="E6" s="160"/>
      <c r="F6" s="625" t="s">
        <v>88</v>
      </c>
      <c r="G6" s="604"/>
      <c r="H6" s="161" t="s">
        <v>45</v>
      </c>
    </row>
    <row r="7" spans="1:8" ht="14">
      <c r="A7" s="159"/>
      <c r="B7" s="159"/>
      <c r="C7" s="160"/>
      <c r="D7" s="160"/>
      <c r="E7" s="160"/>
      <c r="F7" s="173">
        <v>2024</v>
      </c>
      <c r="G7" s="164">
        <v>2023</v>
      </c>
      <c r="H7" s="164">
        <v>2024</v>
      </c>
    </row>
    <row r="8" spans="1:8" ht="14">
      <c r="A8" s="170"/>
      <c r="B8" s="170"/>
      <c r="C8" s="165"/>
      <c r="D8" s="165"/>
      <c r="E8" s="165"/>
      <c r="F8" s="167" t="s">
        <v>43</v>
      </c>
      <c r="G8" s="168" t="s">
        <v>43</v>
      </c>
      <c r="H8" s="168" t="s">
        <v>43</v>
      </c>
    </row>
    <row r="9" spans="1:8" ht="14">
      <c r="A9" s="1">
        <v>19</v>
      </c>
      <c r="B9" s="46" t="s">
        <v>196</v>
      </c>
      <c r="C9" s="1"/>
      <c r="D9" s="40"/>
      <c r="F9" s="218"/>
      <c r="G9" s="40"/>
      <c r="H9" s="18"/>
    </row>
    <row r="10" spans="1:8" ht="14">
      <c r="A10" s="1"/>
      <c r="B10" s="41" t="s">
        <v>414</v>
      </c>
      <c r="C10" s="1"/>
      <c r="D10" s="40"/>
      <c r="F10" s="218"/>
      <c r="G10" s="40"/>
      <c r="H10" s="18"/>
    </row>
    <row r="11" spans="1:8" ht="14">
      <c r="A11" s="1"/>
      <c r="B11" s="41" t="s">
        <v>415</v>
      </c>
      <c r="C11" s="1"/>
      <c r="D11" s="40"/>
      <c r="F11" s="218"/>
      <c r="G11" s="40"/>
      <c r="H11" s="18"/>
    </row>
    <row r="12" spans="1:8" ht="14">
      <c r="A12" s="1"/>
      <c r="B12" s="41" t="s">
        <v>416</v>
      </c>
      <c r="C12" s="1"/>
      <c r="D12" s="40"/>
      <c r="F12" s="218"/>
      <c r="G12" s="40"/>
      <c r="H12" s="18"/>
    </row>
    <row r="13" spans="1:8" ht="14">
      <c r="A13" s="1"/>
      <c r="B13" s="41" t="s">
        <v>417</v>
      </c>
      <c r="C13" s="1"/>
      <c r="D13" s="40"/>
      <c r="F13" s="218"/>
      <c r="G13" s="40"/>
      <c r="H13" s="18"/>
    </row>
    <row r="14" spans="1:8" ht="14">
      <c r="A14" s="1"/>
      <c r="B14" s="46" t="s">
        <v>234</v>
      </c>
      <c r="C14" s="1"/>
      <c r="F14" s="208"/>
      <c r="G14" s="40"/>
      <c r="H14" s="18"/>
    </row>
    <row r="15" spans="1:8" ht="14">
      <c r="A15" s="1"/>
      <c r="B15" s="46"/>
      <c r="C15" s="1"/>
      <c r="F15" s="208"/>
      <c r="G15" s="40"/>
      <c r="H15" s="18"/>
    </row>
    <row r="16" spans="1:8" ht="14">
      <c r="A16" s="1"/>
      <c r="B16" s="46" t="s">
        <v>306</v>
      </c>
      <c r="C16" s="1"/>
      <c r="F16" s="213"/>
      <c r="G16" s="40"/>
      <c r="H16" s="40"/>
    </row>
    <row r="17" spans="1:8" ht="14">
      <c r="A17" s="1"/>
      <c r="B17" s="487" t="s">
        <v>666</v>
      </c>
      <c r="C17" s="1"/>
      <c r="F17" s="159">
        <v>3062</v>
      </c>
      <c r="G17" s="40">
        <v>3046.9212864368701</v>
      </c>
      <c r="H17" s="40">
        <v>5914</v>
      </c>
    </row>
    <row r="18" spans="1:8" ht="16.5">
      <c r="A18" s="1"/>
      <c r="B18" s="487" t="s">
        <v>667</v>
      </c>
      <c r="C18" s="1"/>
      <c r="F18" s="159">
        <v>1395</v>
      </c>
      <c r="G18" s="40">
        <v>1492.0743160000002</v>
      </c>
      <c r="H18" s="40">
        <v>2833</v>
      </c>
    </row>
    <row r="19" spans="1:8" ht="14">
      <c r="F19" s="339"/>
      <c r="G19" s="6"/>
      <c r="H19" s="6"/>
    </row>
    <row r="20" spans="1:8" ht="14">
      <c r="A20" s="1"/>
      <c r="B20" s="46" t="s">
        <v>277</v>
      </c>
      <c r="C20" s="1"/>
      <c r="F20" s="284"/>
      <c r="G20" s="40"/>
      <c r="H20" s="18"/>
    </row>
    <row r="21" spans="1:8" ht="14">
      <c r="F21" s="339"/>
    </row>
    <row r="22" spans="1:8" ht="14">
      <c r="A22" s="1"/>
      <c r="B22" s="41" t="s">
        <v>362</v>
      </c>
      <c r="C22" s="1"/>
      <c r="F22" s="159">
        <v>721</v>
      </c>
      <c r="G22" s="40">
        <v>1045</v>
      </c>
      <c r="H22" s="40">
        <v>1791</v>
      </c>
    </row>
    <row r="23" spans="1:8" ht="15" hidden="1" customHeight="1">
      <c r="A23" s="1"/>
      <c r="B23" s="41" t="s">
        <v>854</v>
      </c>
      <c r="C23" s="1"/>
      <c r="F23" s="159">
        <v>0</v>
      </c>
      <c r="G23" s="40">
        <v>0</v>
      </c>
      <c r="H23" s="40">
        <v>0</v>
      </c>
    </row>
    <row r="24" spans="1:8" ht="15" hidden="1" customHeight="1">
      <c r="A24" s="1"/>
      <c r="B24" s="41" t="s">
        <v>855</v>
      </c>
      <c r="C24" s="1"/>
      <c r="F24" s="159">
        <v>0</v>
      </c>
      <c r="G24" s="40">
        <v>0</v>
      </c>
      <c r="H24" s="40">
        <v>0</v>
      </c>
    </row>
    <row r="25" spans="1:8" ht="14">
      <c r="A25" s="1"/>
      <c r="B25" s="41" t="s">
        <v>360</v>
      </c>
      <c r="C25" s="1"/>
      <c r="F25" s="159">
        <v>58</v>
      </c>
      <c r="G25" s="40">
        <v>45</v>
      </c>
      <c r="H25" s="40">
        <v>102</v>
      </c>
    </row>
    <row r="26" spans="1:8" ht="14">
      <c r="A26" s="1"/>
      <c r="B26" s="41"/>
      <c r="C26" s="1"/>
      <c r="F26" s="339"/>
      <c r="G26" s="40"/>
      <c r="H26" s="40"/>
    </row>
    <row r="27" spans="1:8" ht="14">
      <c r="A27" s="1"/>
      <c r="B27" s="46" t="s">
        <v>197</v>
      </c>
      <c r="C27" s="1"/>
      <c r="F27" s="284"/>
      <c r="G27" s="40"/>
      <c r="H27" s="18"/>
    </row>
    <row r="28" spans="1:8" ht="14">
      <c r="A28" s="1"/>
      <c r="B28" s="41" t="s">
        <v>198</v>
      </c>
      <c r="C28" s="1"/>
      <c r="D28" s="40"/>
      <c r="F28" s="284"/>
      <c r="G28" s="18"/>
      <c r="H28" s="6"/>
    </row>
    <row r="29" spans="1:8" ht="14">
      <c r="A29" s="1"/>
      <c r="B29" s="311" t="s">
        <v>418</v>
      </c>
      <c r="C29" s="1"/>
      <c r="F29" s="159">
        <v>674</v>
      </c>
      <c r="G29" s="40">
        <v>789</v>
      </c>
      <c r="H29" s="40">
        <v>1502</v>
      </c>
    </row>
    <row r="30" spans="1:8" ht="14">
      <c r="A30" s="1"/>
      <c r="B30" s="41" t="s">
        <v>199</v>
      </c>
      <c r="C30" s="1"/>
      <c r="F30" s="348">
        <v>2500</v>
      </c>
      <c r="G30" s="6">
        <v>3000</v>
      </c>
      <c r="H30" s="40">
        <v>5000</v>
      </c>
    </row>
    <row r="31" spans="1:8" ht="14">
      <c r="A31" s="1"/>
      <c r="B31" s="41"/>
      <c r="C31" s="1"/>
      <c r="D31" s="18"/>
      <c r="F31" s="340"/>
      <c r="G31" s="6"/>
      <c r="H31" s="40"/>
    </row>
    <row r="32" spans="1:8" ht="14">
      <c r="A32" s="1"/>
      <c r="B32" s="46" t="s">
        <v>896</v>
      </c>
      <c r="C32" s="1"/>
      <c r="F32" s="341"/>
      <c r="G32" s="6"/>
      <c r="H32" s="40"/>
    </row>
    <row r="33" spans="1:8" ht="14">
      <c r="A33" s="1"/>
      <c r="B33" s="46"/>
      <c r="C33" s="1"/>
      <c r="F33" s="341"/>
      <c r="G33" s="6"/>
      <c r="H33" s="40"/>
    </row>
    <row r="34" spans="1:8" ht="14">
      <c r="A34" s="1"/>
      <c r="B34" s="46" t="s">
        <v>197</v>
      </c>
      <c r="C34" s="1"/>
      <c r="F34" s="341"/>
      <c r="G34" s="6"/>
      <c r="H34" s="40"/>
    </row>
    <row r="35" spans="1:8" ht="14">
      <c r="A35" s="1"/>
      <c r="B35" s="41" t="s">
        <v>336</v>
      </c>
      <c r="C35" s="1"/>
      <c r="F35" s="348">
        <v>703</v>
      </c>
      <c r="G35" s="6">
        <v>971</v>
      </c>
      <c r="H35" s="40">
        <v>345</v>
      </c>
    </row>
    <row r="36" spans="1:8" ht="14">
      <c r="A36" s="1"/>
      <c r="B36" s="41"/>
      <c r="C36" s="1"/>
      <c r="F36" s="340"/>
      <c r="G36" s="6"/>
      <c r="H36" s="40"/>
    </row>
    <row r="37" spans="1:8" ht="14">
      <c r="A37" s="1"/>
      <c r="B37" s="46" t="s">
        <v>277</v>
      </c>
      <c r="C37" s="1"/>
      <c r="F37" s="341"/>
      <c r="G37" s="6"/>
      <c r="H37" s="40"/>
    </row>
    <row r="38" spans="1:8" ht="16.5">
      <c r="A38" s="1"/>
      <c r="B38" s="487" t="s">
        <v>842</v>
      </c>
      <c r="C38" s="1"/>
      <c r="F38" s="348">
        <v>847</v>
      </c>
      <c r="G38" s="6">
        <v>795</v>
      </c>
      <c r="H38" s="40">
        <v>1180</v>
      </c>
    </row>
    <row r="39" spans="1:8" ht="14">
      <c r="A39" s="1"/>
      <c r="B39" s="41" t="s">
        <v>346</v>
      </c>
      <c r="C39" s="1"/>
      <c r="F39" s="177">
        <v>648</v>
      </c>
      <c r="G39" s="19">
        <v>636</v>
      </c>
      <c r="H39" s="19">
        <v>612</v>
      </c>
    </row>
    <row r="40" spans="1:8" ht="14">
      <c r="A40" s="1"/>
      <c r="B40" s="41" t="s">
        <v>361</v>
      </c>
      <c r="C40" s="1"/>
      <c r="F40" s="348">
        <v>111</v>
      </c>
      <c r="G40" s="6">
        <v>152</v>
      </c>
      <c r="H40" s="19">
        <v>94</v>
      </c>
    </row>
    <row r="41" spans="1:8" ht="14">
      <c r="A41" s="1"/>
      <c r="B41" s="41"/>
      <c r="C41" s="1"/>
      <c r="F41" s="330"/>
      <c r="G41" s="19"/>
      <c r="H41" s="19"/>
    </row>
    <row r="42" spans="1:8" ht="14">
      <c r="A42" s="1"/>
      <c r="B42" s="46" t="s">
        <v>200</v>
      </c>
      <c r="C42" s="1"/>
      <c r="F42" s="341"/>
      <c r="G42" s="6"/>
      <c r="H42" s="40"/>
    </row>
    <row r="43" spans="1:8" ht="14">
      <c r="A43" s="1"/>
      <c r="B43" s="41" t="s">
        <v>335</v>
      </c>
      <c r="C43" s="1"/>
      <c r="F43" s="348">
        <v>1905</v>
      </c>
      <c r="G43" s="6">
        <v>1979</v>
      </c>
      <c r="H43" s="40">
        <v>1909</v>
      </c>
    </row>
    <row r="44" spans="1:8" ht="14">
      <c r="A44" s="1"/>
      <c r="B44" s="41"/>
      <c r="C44" s="1"/>
      <c r="D44" s="18"/>
      <c r="F44" s="348"/>
      <c r="G44" s="6"/>
      <c r="H44" s="40"/>
    </row>
    <row r="45" spans="1:8" ht="14">
      <c r="A45" s="1"/>
      <c r="B45" s="5" t="s">
        <v>753</v>
      </c>
      <c r="C45" s="1"/>
      <c r="D45" s="18"/>
      <c r="F45" s="18"/>
      <c r="G45" s="6"/>
      <c r="H45" s="40"/>
    </row>
    <row r="46" spans="1:8" ht="14">
      <c r="A46" s="1"/>
      <c r="B46" s="5" t="s">
        <v>754</v>
      </c>
      <c r="C46" s="1"/>
      <c r="D46" s="18"/>
      <c r="F46" s="18"/>
      <c r="G46" s="6"/>
      <c r="H46" s="40"/>
    </row>
    <row r="47" spans="1:8" ht="14.5">
      <c r="B47" s="528" t="s">
        <v>843</v>
      </c>
    </row>
    <row r="48" spans="1:8">
      <c r="B48" s="528"/>
    </row>
    <row r="49" spans="1:8" ht="16" thickBot="1">
      <c r="A49" s="272"/>
      <c r="B49" s="414"/>
      <c r="C49" s="272"/>
      <c r="D49" s="272"/>
      <c r="E49" s="272"/>
      <c r="F49" s="272"/>
      <c r="G49" s="272"/>
      <c r="H49" s="272"/>
    </row>
    <row r="50" spans="1:8" ht="14">
      <c r="A50" s="127">
        <v>20</v>
      </c>
      <c r="B50" s="46" t="s">
        <v>235</v>
      </c>
      <c r="C50" s="1"/>
      <c r="D50" s="6"/>
      <c r="E50" s="6"/>
      <c r="F50" s="174"/>
      <c r="G50" s="30"/>
      <c r="H50" s="30"/>
    </row>
    <row r="51" spans="1:8" ht="14">
      <c r="A51" s="147" t="s">
        <v>530</v>
      </c>
      <c r="B51" s="46" t="s">
        <v>521</v>
      </c>
      <c r="C51" s="287"/>
      <c r="D51" s="151"/>
      <c r="E51" s="151"/>
      <c r="F51" s="174"/>
      <c r="G51" s="30"/>
      <c r="H51" s="30"/>
    </row>
    <row r="52" spans="1:8" ht="14">
      <c r="A52" s="147"/>
      <c r="B52" s="1" t="s">
        <v>396</v>
      </c>
      <c r="C52" s="287"/>
      <c r="D52" s="151"/>
      <c r="E52" s="151"/>
      <c r="F52" s="174"/>
      <c r="G52" s="30"/>
      <c r="H52" s="30"/>
    </row>
    <row r="53" spans="1:8" ht="14">
      <c r="A53" s="1"/>
      <c r="B53" s="41" t="s">
        <v>136</v>
      </c>
      <c r="C53" s="287"/>
      <c r="D53" s="151"/>
      <c r="E53" s="151"/>
      <c r="F53" s="174">
        <v>720</v>
      </c>
      <c r="G53" s="30">
        <v>777</v>
      </c>
      <c r="H53" s="30">
        <v>777</v>
      </c>
    </row>
    <row r="54" spans="1:8" ht="14">
      <c r="A54" s="1"/>
      <c r="B54" s="41" t="s">
        <v>522</v>
      </c>
      <c r="C54" s="287"/>
      <c r="D54" s="151"/>
      <c r="E54" s="151"/>
      <c r="F54" s="169">
        <v>0</v>
      </c>
      <c r="G54" s="30">
        <v>0</v>
      </c>
      <c r="H54" s="30">
        <v>302</v>
      </c>
    </row>
    <row r="55" spans="1:8" ht="14">
      <c r="A55" s="1"/>
      <c r="B55" s="41" t="s">
        <v>523</v>
      </c>
      <c r="C55" s="287"/>
      <c r="D55" s="151"/>
      <c r="E55" s="151"/>
      <c r="F55" s="169">
        <v>67</v>
      </c>
      <c r="G55" s="35">
        <v>-35</v>
      </c>
      <c r="H55" s="35">
        <v>-375</v>
      </c>
    </row>
    <row r="56" spans="1:8" ht="14">
      <c r="A56" s="1"/>
      <c r="B56" s="41" t="s">
        <v>524</v>
      </c>
      <c r="C56" s="287"/>
      <c r="D56" s="151"/>
      <c r="E56" s="151"/>
      <c r="F56" s="169">
        <v>33</v>
      </c>
      <c r="G56" s="35">
        <v>37</v>
      </c>
      <c r="H56" s="35">
        <v>16</v>
      </c>
    </row>
    <row r="57" spans="1:8" ht="14">
      <c r="A57" s="1"/>
      <c r="B57" s="41" t="s">
        <v>137</v>
      </c>
      <c r="C57" s="287"/>
      <c r="D57" s="151"/>
      <c r="E57" s="151"/>
      <c r="F57" s="458">
        <v>820</v>
      </c>
      <c r="G57" s="276">
        <v>779</v>
      </c>
      <c r="H57" s="276">
        <v>720</v>
      </c>
    </row>
    <row r="58" spans="1:8" ht="14">
      <c r="A58" s="1"/>
      <c r="B58" s="41"/>
      <c r="C58" s="287"/>
      <c r="D58" s="151"/>
      <c r="E58" s="151"/>
      <c r="F58" s="169"/>
      <c r="G58" s="35"/>
      <c r="H58" s="35"/>
    </row>
    <row r="59" spans="1:8" ht="14">
      <c r="A59" s="1"/>
      <c r="B59" s="1" t="s">
        <v>397</v>
      </c>
      <c r="C59" s="287"/>
      <c r="D59" s="151"/>
      <c r="E59" s="151"/>
      <c r="F59" s="483"/>
      <c r="G59" s="418"/>
      <c r="H59" s="418"/>
    </row>
    <row r="60" spans="1:8" ht="14">
      <c r="A60" s="1"/>
      <c r="B60" s="41" t="s">
        <v>136</v>
      </c>
      <c r="C60" s="287"/>
      <c r="D60" s="151"/>
      <c r="E60" s="151"/>
      <c r="F60" s="483">
        <v>399</v>
      </c>
      <c r="G60" s="418">
        <v>25</v>
      </c>
      <c r="H60" s="418">
        <v>25</v>
      </c>
    </row>
    <row r="61" spans="1:8" ht="14">
      <c r="A61" s="1"/>
      <c r="B61" s="41" t="s">
        <v>523</v>
      </c>
      <c r="C61" s="287"/>
      <c r="D61" s="151"/>
      <c r="E61" s="151"/>
      <c r="F61" s="169">
        <v>-67</v>
      </c>
      <c r="G61" s="35">
        <v>35</v>
      </c>
      <c r="H61" s="35">
        <v>375</v>
      </c>
    </row>
    <row r="62" spans="1:8" ht="14">
      <c r="A62" s="1"/>
      <c r="B62" s="41" t="s">
        <v>268</v>
      </c>
      <c r="C62" s="287"/>
      <c r="D62" s="151"/>
      <c r="E62" s="151"/>
      <c r="F62" s="169">
        <v>-11</v>
      </c>
      <c r="G62" s="35">
        <v>-3</v>
      </c>
      <c r="H62" s="35">
        <v>-1</v>
      </c>
    </row>
    <row r="63" spans="1:8" ht="14">
      <c r="A63" s="1"/>
      <c r="B63" s="41" t="s">
        <v>137</v>
      </c>
      <c r="C63" s="287"/>
      <c r="D63" s="151"/>
      <c r="E63" s="151"/>
      <c r="F63" s="458">
        <v>321</v>
      </c>
      <c r="G63" s="276">
        <v>57</v>
      </c>
      <c r="H63" s="276">
        <v>399</v>
      </c>
    </row>
    <row r="64" spans="1:8" ht="14.5" thickBot="1">
      <c r="A64" s="1"/>
      <c r="B64" s="46" t="s">
        <v>525</v>
      </c>
      <c r="F64" s="395">
        <v>1141</v>
      </c>
      <c r="G64" s="269">
        <v>836</v>
      </c>
      <c r="H64" s="269">
        <v>1119</v>
      </c>
    </row>
    <row r="65" spans="1:8" ht="14">
      <c r="A65" s="1"/>
      <c r="B65" s="46"/>
      <c r="C65" s="1"/>
      <c r="D65" s="6"/>
      <c r="E65" s="6"/>
      <c r="F65" s="174"/>
      <c r="G65" s="30"/>
      <c r="H65" s="30"/>
    </row>
    <row r="66" spans="1:8" ht="14">
      <c r="A66" s="488" t="s">
        <v>531</v>
      </c>
      <c r="B66" s="46" t="s">
        <v>233</v>
      </c>
      <c r="C66" s="1"/>
      <c r="D66" s="6"/>
      <c r="E66" s="6"/>
      <c r="F66" s="174"/>
      <c r="G66" s="30"/>
      <c r="H66" s="30"/>
    </row>
    <row r="67" spans="1:8" ht="14">
      <c r="B67" s="1" t="s">
        <v>396</v>
      </c>
      <c r="C67" s="1"/>
      <c r="D67" s="6"/>
      <c r="E67" s="6"/>
      <c r="F67" s="174"/>
      <c r="G67" s="30"/>
      <c r="H67" s="30"/>
    </row>
    <row r="68" spans="1:8" ht="14">
      <c r="B68" s="6" t="s">
        <v>217</v>
      </c>
      <c r="C68" s="1"/>
      <c r="D68" s="6"/>
      <c r="E68" s="6"/>
      <c r="F68" s="174"/>
      <c r="G68" s="30"/>
      <c r="H68" s="30"/>
    </row>
    <row r="69" spans="1:8" ht="14">
      <c r="B69" s="6" t="s">
        <v>136</v>
      </c>
      <c r="C69" s="1"/>
      <c r="D69" s="6"/>
      <c r="E69" s="6"/>
      <c r="F69" s="169">
        <v>64</v>
      </c>
      <c r="G69" s="35">
        <v>67</v>
      </c>
      <c r="H69" s="35">
        <v>67</v>
      </c>
    </row>
    <row r="70" spans="1:8" ht="14">
      <c r="B70" s="6" t="s">
        <v>218</v>
      </c>
      <c r="C70" s="1"/>
      <c r="D70" s="6"/>
      <c r="E70" s="6"/>
      <c r="F70" s="169">
        <v>4</v>
      </c>
      <c r="G70" s="35">
        <v>3</v>
      </c>
      <c r="H70" s="35">
        <v>6</v>
      </c>
    </row>
    <row r="71" spans="1:8" ht="14">
      <c r="B71" s="6" t="s">
        <v>856</v>
      </c>
      <c r="C71" s="1"/>
      <c r="D71" s="6"/>
      <c r="E71" s="6"/>
      <c r="F71" s="169">
        <v>9</v>
      </c>
      <c r="G71" s="35">
        <v>0</v>
      </c>
      <c r="H71" s="35">
        <v>3</v>
      </c>
    </row>
    <row r="72" spans="1:8" ht="15" hidden="1" customHeight="1">
      <c r="B72" s="6" t="s">
        <v>219</v>
      </c>
      <c r="C72" s="1"/>
      <c r="D72" s="6"/>
      <c r="E72" s="6"/>
      <c r="F72" s="169">
        <v>0</v>
      </c>
      <c r="G72" s="35">
        <v>0</v>
      </c>
      <c r="H72" s="35">
        <v>0</v>
      </c>
    </row>
    <row r="73" spans="1:8" ht="15" hidden="1" customHeight="1">
      <c r="B73" s="6" t="s">
        <v>220</v>
      </c>
      <c r="C73" s="1"/>
      <c r="D73" s="6"/>
      <c r="E73" s="6"/>
      <c r="F73" s="169">
        <v>0</v>
      </c>
      <c r="G73" s="35">
        <v>0</v>
      </c>
      <c r="H73" s="35">
        <v>0</v>
      </c>
    </row>
    <row r="74" spans="1:8" ht="14">
      <c r="B74" s="6" t="s">
        <v>424</v>
      </c>
      <c r="C74" s="1"/>
      <c r="D74" s="6"/>
      <c r="E74" s="6"/>
      <c r="F74" s="169">
        <v>-29</v>
      </c>
      <c r="G74" s="35">
        <v>-2</v>
      </c>
      <c r="H74" s="35">
        <v>-12</v>
      </c>
    </row>
    <row r="75" spans="1:8" ht="14">
      <c r="B75" s="6" t="s">
        <v>137</v>
      </c>
      <c r="C75" s="1"/>
      <c r="D75" s="6"/>
      <c r="E75" s="6"/>
      <c r="F75" s="458">
        <v>48</v>
      </c>
      <c r="G75" s="276">
        <v>68</v>
      </c>
      <c r="H75" s="276">
        <v>64</v>
      </c>
    </row>
    <row r="76" spans="1:8" ht="14">
      <c r="B76" s="6"/>
      <c r="C76" s="1"/>
      <c r="D76" s="6"/>
      <c r="E76" s="6"/>
      <c r="F76" s="440"/>
      <c r="G76" s="64"/>
      <c r="H76" s="64"/>
    </row>
    <row r="77" spans="1:8" ht="14">
      <c r="B77" s="1" t="s">
        <v>397</v>
      </c>
      <c r="F77" s="337"/>
    </row>
    <row r="78" spans="1:8" ht="14">
      <c r="B78" s="6" t="s">
        <v>217</v>
      </c>
      <c r="F78" s="337"/>
    </row>
    <row r="79" spans="1:8" ht="14">
      <c r="B79" s="6" t="s">
        <v>136</v>
      </c>
      <c r="F79" s="159">
        <v>14</v>
      </c>
      <c r="G79" s="35">
        <v>6</v>
      </c>
      <c r="H79" s="35">
        <v>6</v>
      </c>
    </row>
    <row r="80" spans="1:8" ht="14">
      <c r="B80" s="6" t="s">
        <v>268</v>
      </c>
      <c r="F80" s="169">
        <v>-4</v>
      </c>
      <c r="G80" s="35">
        <v>0</v>
      </c>
      <c r="H80" s="35">
        <v>-4</v>
      </c>
    </row>
    <row r="81" spans="1:8" ht="14">
      <c r="B81" s="6" t="s">
        <v>423</v>
      </c>
      <c r="F81" s="169">
        <v>29</v>
      </c>
      <c r="G81" s="35">
        <v>2</v>
      </c>
      <c r="H81" s="35">
        <v>12</v>
      </c>
    </row>
    <row r="82" spans="1:8" ht="14">
      <c r="B82" s="6" t="s">
        <v>137</v>
      </c>
      <c r="F82" s="195">
        <v>39</v>
      </c>
      <c r="G82" s="276">
        <v>8</v>
      </c>
      <c r="H82" s="276">
        <v>14</v>
      </c>
    </row>
    <row r="83" spans="1:8" ht="14.5" thickBot="1">
      <c r="B83" s="46" t="s">
        <v>272</v>
      </c>
      <c r="F83" s="395">
        <v>87</v>
      </c>
      <c r="G83" s="269">
        <v>76</v>
      </c>
      <c r="H83" s="269">
        <v>78</v>
      </c>
    </row>
    <row r="84" spans="1:8" ht="14">
      <c r="B84" s="6"/>
      <c r="C84" s="1"/>
      <c r="D84" s="6"/>
      <c r="E84" s="6"/>
      <c r="F84" s="36"/>
      <c r="G84" s="35"/>
      <c r="H84" s="35"/>
    </row>
    <row r="85" spans="1:8" ht="14">
      <c r="B85" s="6" t="s">
        <v>504</v>
      </c>
      <c r="C85" s="1"/>
      <c r="D85" s="6"/>
      <c r="E85" s="6"/>
      <c r="F85" s="36"/>
      <c r="G85" s="35"/>
      <c r="H85" s="35"/>
    </row>
    <row r="86" spans="1:8" ht="14">
      <c r="B86" s="6" t="s">
        <v>857</v>
      </c>
      <c r="C86" s="1"/>
      <c r="D86" s="6"/>
      <c r="E86" s="6"/>
      <c r="F86" s="36"/>
      <c r="G86" s="35"/>
      <c r="H86" s="35"/>
    </row>
    <row r="87" spans="1:8" ht="14">
      <c r="B87" s="6" t="s">
        <v>550</v>
      </c>
      <c r="C87" s="1"/>
      <c r="D87" s="6"/>
      <c r="E87" s="6"/>
      <c r="F87" s="36"/>
      <c r="G87" s="35"/>
      <c r="H87" s="35"/>
    </row>
    <row r="88" spans="1:8" ht="14">
      <c r="B88" s="6"/>
      <c r="C88" s="1"/>
      <c r="D88" s="6"/>
      <c r="E88" s="6"/>
      <c r="F88" s="36"/>
      <c r="G88" s="35"/>
      <c r="H88" s="35"/>
    </row>
    <row r="89" spans="1:8" ht="14">
      <c r="B89" s="6" t="s">
        <v>406</v>
      </c>
      <c r="C89" s="1"/>
      <c r="D89" s="6"/>
      <c r="E89" s="6"/>
      <c r="F89" s="36"/>
      <c r="G89" s="35"/>
      <c r="H89" s="35"/>
    </row>
    <row r="90" spans="1:8" ht="14">
      <c r="B90" s="6" t="s">
        <v>407</v>
      </c>
      <c r="C90" s="1"/>
      <c r="D90" s="6"/>
      <c r="E90" s="6"/>
      <c r="F90" s="36"/>
      <c r="G90" s="35"/>
      <c r="H90" s="35"/>
    </row>
    <row r="91" spans="1:8" ht="14">
      <c r="B91" s="151"/>
      <c r="C91" s="287"/>
      <c r="D91" s="151"/>
      <c r="E91" s="151"/>
      <c r="F91" s="295"/>
      <c r="G91" s="315"/>
      <c r="H91" s="315"/>
    </row>
    <row r="92" spans="1:8" ht="14">
      <c r="B92" s="6" t="s">
        <v>599</v>
      </c>
      <c r="C92" s="287"/>
      <c r="D92" s="151"/>
      <c r="E92" s="151"/>
      <c r="F92" s="427"/>
      <c r="G92" s="428"/>
      <c r="H92" s="428"/>
    </row>
    <row r="93" spans="1:8" ht="25.75" customHeight="1">
      <c r="B93" s="6"/>
      <c r="C93" s="1"/>
      <c r="D93" s="6"/>
      <c r="E93" s="6"/>
      <c r="F93" s="63"/>
      <c r="G93" s="64"/>
      <c r="H93" s="64"/>
    </row>
    <row r="94" spans="1:8" ht="18">
      <c r="A94" s="363"/>
      <c r="B94" s="365"/>
      <c r="C94" s="13"/>
      <c r="E94" s="66"/>
      <c r="F94" s="18"/>
      <c r="G94" s="54"/>
      <c r="H94" s="66"/>
    </row>
    <row r="95" spans="1:8" ht="18">
      <c r="A95" s="363"/>
      <c r="B95" s="364"/>
      <c r="C95" s="13"/>
      <c r="E95" s="66"/>
      <c r="F95" s="40"/>
      <c r="G95" s="40"/>
      <c r="H95" s="40"/>
    </row>
    <row r="96" spans="1:8" ht="18">
      <c r="A96" s="363"/>
      <c r="B96" s="364"/>
      <c r="C96" s="13"/>
      <c r="E96" s="66"/>
      <c r="F96" s="40"/>
      <c r="G96" s="40"/>
      <c r="H96" s="40"/>
    </row>
    <row r="97" spans="1:8" ht="18">
      <c r="A97" s="363"/>
      <c r="B97" s="364"/>
      <c r="C97" s="13"/>
      <c r="E97" s="66"/>
      <c r="F97" s="66"/>
      <c r="G97" s="66"/>
      <c r="H97" s="66"/>
    </row>
    <row r="98" spans="1:8" ht="18">
      <c r="A98" s="363"/>
      <c r="B98" s="12"/>
      <c r="C98" s="13"/>
      <c r="E98" s="66"/>
      <c r="F98" s="66"/>
      <c r="G98" s="66"/>
      <c r="H98" s="66"/>
    </row>
    <row r="99" spans="1:8" ht="18">
      <c r="A99" s="363"/>
      <c r="B99" s="364"/>
      <c r="C99" s="13"/>
      <c r="E99" s="66"/>
      <c r="F99" s="66"/>
      <c r="G99" s="66"/>
      <c r="H99" s="66"/>
    </row>
    <row r="100" spans="1:8" ht="18">
      <c r="A100" s="363"/>
      <c r="B100" s="364"/>
      <c r="C100" s="13"/>
      <c r="E100" s="66"/>
      <c r="F100" s="18"/>
      <c r="G100" s="54"/>
      <c r="H100" s="66"/>
    </row>
    <row r="101" spans="1:8" ht="18">
      <c r="A101" s="363"/>
      <c r="B101" s="365" t="s">
        <v>625</v>
      </c>
    </row>
    <row r="102" spans="1:8" ht="18">
      <c r="A102" s="12"/>
      <c r="B102" s="12"/>
      <c r="C102" s="13"/>
      <c r="E102" s="66"/>
      <c r="F102" s="18"/>
      <c r="G102" s="54"/>
      <c r="H102" s="66"/>
    </row>
    <row r="103" spans="1:8" ht="18">
      <c r="A103" s="12"/>
      <c r="B103" s="12"/>
      <c r="C103" s="13"/>
      <c r="E103" s="66"/>
      <c r="F103" s="18"/>
      <c r="G103" s="54"/>
      <c r="H103" s="66"/>
    </row>
    <row r="104" spans="1:8" ht="18">
      <c r="A104" s="12"/>
      <c r="B104" s="13"/>
      <c r="C104" s="13"/>
      <c r="E104" s="66"/>
      <c r="F104" s="18"/>
      <c r="G104" s="54"/>
      <c r="H104" s="66"/>
    </row>
    <row r="105" spans="1:8" ht="18">
      <c r="A105" s="12"/>
      <c r="B105" s="12"/>
      <c r="C105" s="13"/>
      <c r="E105" s="66"/>
      <c r="F105" s="18"/>
      <c r="G105" s="54"/>
      <c r="H105" s="66"/>
    </row>
    <row r="106" spans="1:8" ht="18">
      <c r="A106" s="12"/>
      <c r="B106" s="13"/>
      <c r="C106" s="13"/>
      <c r="E106" s="66"/>
      <c r="F106" s="366"/>
      <c r="G106" s="66"/>
      <c r="H106" s="66"/>
    </row>
  </sheetData>
  <customSheetViews>
    <customSheetView guid="{0758FAFD-473E-422D-9440-9CF9BCBE5A2D}" outlineSymbols="0" fitToPage="1" printArea="1" hiddenRows="1" topLeftCell="A77">
      <selection activeCell="E89" sqref="E89"/>
      <pageMargins left="0" right="0" top="0" bottom="0" header="0" footer="0"/>
      <pageSetup paperSize="9" scale="60" orientation="portrait" r:id="rId1"/>
      <headerFooter alignWithMargins="0"/>
    </customSheetView>
    <customSheetView guid="{933ED54A-AC9C-4F24-9432-83A78BD9FF56}" showPageBreaks="1" showGridLines="0" fitToPage="1" printArea="1" hiddenRows="1" view="pageBreakPreview" topLeftCell="A70">
      <selection activeCell="M5" sqref="M5"/>
      <pageMargins left="0.23622047244094491" right="0.23622047244094491" top="0.74803149606299213" bottom="0.74803149606299213" header="0.31496062992125984" footer="0.31496062992125984"/>
      <pageSetup paperSize="9" scale="59" orientation="portrait" r:id="rId2"/>
      <headerFooter alignWithMargins="0"/>
    </customSheetView>
    <customSheetView guid="{89BE8CAA-DC0F-4241-BE8B-F0F2E1B135DA}" scale="80" showPageBreaks="1" fitToPage="1" printArea="1" hiddenRows="1" view="pageBreakPreview">
      <selection activeCell="E1" sqref="E1"/>
      <pageMargins left="0" right="0" top="0" bottom="0" header="0" footer="0"/>
      <pageSetup paperSize="9" scale="60" orientation="portrait" r:id="rId3"/>
      <headerFooter alignWithMargins="0"/>
    </customSheetView>
  </customSheetViews>
  <mergeCells count="2">
    <mergeCell ref="F5:G5"/>
    <mergeCell ref="F6:G6"/>
  </mergeCells>
  <pageMargins left="0" right="0" top="0" bottom="0" header="0" footer="0"/>
  <pageSetup paperSize="9" scale="61" orientation="portrait" r:id="rId4"/>
  <headerFooter alignWithMargins="0"/>
  <customProperties>
    <customPr name="SheetOptions" r:id="rId5"/>
  </customProperties>
  <drawing r:id="rId6"/>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outlinePr showOutlineSymbols="0"/>
    <pageSetUpPr autoPageBreaks="0" fitToPage="1"/>
  </sheetPr>
  <dimension ref="B1:S148"/>
  <sheetViews>
    <sheetView showOutlineSymbols="0" topLeftCell="A50" zoomScaleNormal="100" zoomScaleSheetLayoutView="90" workbookViewId="0">
      <selection activeCell="F76" sqref="F76"/>
    </sheetView>
  </sheetViews>
  <sheetFormatPr defaultColWidth="8.81640625" defaultRowHeight="12.5"/>
  <cols>
    <col min="1" max="1" width="4.1796875" style="4" customWidth="1"/>
    <col min="2" max="2" width="4.81640625" style="4" customWidth="1"/>
    <col min="3" max="6" width="8.81640625" style="4"/>
    <col min="7" max="7" width="51.81640625" style="4" customWidth="1"/>
    <col min="8" max="8" width="13" style="4" bestFit="1" customWidth="1"/>
    <col min="9" max="9" width="13.54296875" style="4" customWidth="1"/>
    <col min="10" max="10" width="17.81640625" style="4" customWidth="1"/>
    <col min="11" max="13" width="8.81640625" style="4"/>
    <col min="14" max="14" width="12.81640625" style="4" bestFit="1" customWidth="1"/>
    <col min="15" max="15" width="8.81640625" style="4"/>
    <col min="16" max="16" width="8.81640625" style="4" customWidth="1"/>
    <col min="17" max="16384" width="8.81640625" style="4"/>
  </cols>
  <sheetData>
    <row r="1" spans="2:16" ht="23">
      <c r="C1" s="26" t="s">
        <v>337</v>
      </c>
      <c r="D1" s="27"/>
      <c r="E1" s="28"/>
      <c r="F1" s="29"/>
      <c r="G1" s="28"/>
      <c r="H1" s="28"/>
      <c r="J1" s="2" t="s">
        <v>755</v>
      </c>
    </row>
    <row r="3" spans="2:16" ht="14.5" thickBot="1">
      <c r="B3" s="272"/>
      <c r="C3" s="417" t="s">
        <v>572</v>
      </c>
      <c r="D3" s="146"/>
      <c r="E3" s="146"/>
      <c r="F3" s="146"/>
      <c r="G3" s="146"/>
      <c r="H3" s="146"/>
      <c r="I3" s="146"/>
      <c r="J3" s="146"/>
    </row>
    <row r="4" spans="2:16" ht="14">
      <c r="B4" s="208"/>
      <c r="C4" s="159"/>
      <c r="D4" s="159"/>
      <c r="E4" s="160"/>
      <c r="F4" s="160"/>
      <c r="G4" s="160"/>
      <c r="H4" s="174"/>
      <c r="I4" s="161"/>
      <c r="J4" s="161"/>
    </row>
    <row r="5" spans="2:16" ht="14">
      <c r="B5" s="159">
        <v>21</v>
      </c>
      <c r="C5" s="489" t="s">
        <v>428</v>
      </c>
      <c r="D5" s="490"/>
      <c r="E5" s="439"/>
      <c r="F5" s="439"/>
      <c r="G5" s="160"/>
      <c r="H5" s="162"/>
      <c r="I5" s="162"/>
      <c r="J5" s="161"/>
    </row>
    <row r="6" spans="2:16" ht="16" thickBot="1">
      <c r="B6" s="415"/>
      <c r="C6" s="175"/>
      <c r="D6" s="175"/>
      <c r="E6" s="356"/>
      <c r="F6" s="356"/>
      <c r="G6" s="356"/>
      <c r="H6" s="420"/>
      <c r="I6" s="402"/>
      <c r="J6" s="402"/>
      <c r="O6" s="267"/>
      <c r="P6" s="268" t="s">
        <v>267</v>
      </c>
    </row>
    <row r="7" spans="2:16" ht="15" customHeight="1">
      <c r="B7" s="1"/>
      <c r="C7" s="10" t="s">
        <v>347</v>
      </c>
      <c r="D7" s="342"/>
      <c r="E7" s="283"/>
      <c r="F7" s="283"/>
      <c r="G7" s="283"/>
      <c r="H7" s="295"/>
      <c r="I7" s="295"/>
      <c r="J7" s="295"/>
    </row>
    <row r="8" spans="2:16" ht="15" customHeight="1">
      <c r="B8" s="1"/>
      <c r="C8" s="10" t="s">
        <v>119</v>
      </c>
      <c r="D8" s="342"/>
      <c r="E8" s="283"/>
      <c r="F8" s="283"/>
      <c r="G8" s="283"/>
      <c r="H8" s="295"/>
      <c r="I8" s="295"/>
      <c r="J8" s="295"/>
      <c r="L8" s="419"/>
    </row>
    <row r="9" spans="2:16" ht="15" customHeight="1">
      <c r="B9" s="1"/>
      <c r="C9" s="6" t="s">
        <v>431</v>
      </c>
      <c r="D9" s="342"/>
      <c r="E9" s="283"/>
      <c r="F9" s="283"/>
      <c r="G9" s="283"/>
      <c r="H9" s="295"/>
      <c r="I9" s="295"/>
      <c r="J9" s="295"/>
      <c r="L9" s="419"/>
    </row>
    <row r="10" spans="2:16" ht="15" customHeight="1">
      <c r="B10" s="1"/>
      <c r="C10" s="6" t="s">
        <v>432</v>
      </c>
      <c r="D10" s="342"/>
      <c r="E10" s="283"/>
      <c r="F10" s="283"/>
      <c r="G10" s="283"/>
      <c r="H10" s="295"/>
      <c r="I10" s="295"/>
      <c r="J10" s="295"/>
      <c r="L10" s="419"/>
    </row>
    <row r="11" spans="2:16" ht="15" customHeight="1">
      <c r="B11" s="1"/>
      <c r="C11" s="6" t="s">
        <v>433</v>
      </c>
      <c r="D11" s="342"/>
      <c r="E11" s="283"/>
      <c r="F11" s="283"/>
      <c r="G11" s="283"/>
      <c r="H11" s="295"/>
      <c r="I11" s="295"/>
      <c r="J11" s="295"/>
      <c r="L11" s="419"/>
    </row>
    <row r="12" spans="2:16" ht="15" customHeight="1">
      <c r="B12" s="1"/>
      <c r="C12" s="6"/>
      <c r="D12" s="342"/>
      <c r="E12" s="283"/>
      <c r="F12" s="283"/>
      <c r="G12" s="283"/>
      <c r="H12" s="295"/>
      <c r="I12" s="295"/>
      <c r="J12" s="295"/>
      <c r="L12" s="419"/>
    </row>
    <row r="13" spans="2:16" ht="15" customHeight="1">
      <c r="B13" s="1"/>
      <c r="C13" s="6" t="s">
        <v>434</v>
      </c>
      <c r="D13" s="342"/>
      <c r="E13" s="283"/>
      <c r="F13" s="283"/>
      <c r="G13" s="283"/>
      <c r="H13" s="295"/>
      <c r="I13" s="295"/>
      <c r="J13" s="295"/>
      <c r="L13" s="419"/>
    </row>
    <row r="14" spans="2:16" ht="15" customHeight="1">
      <c r="B14" s="1"/>
      <c r="C14" s="6" t="s">
        <v>435</v>
      </c>
      <c r="D14" s="342"/>
      <c r="E14" s="283"/>
      <c r="F14" s="283"/>
      <c r="G14" s="283"/>
      <c r="H14" s="295"/>
      <c r="I14" s="295"/>
      <c r="J14" s="295"/>
      <c r="L14" s="419"/>
    </row>
    <row r="15" spans="2:16" ht="15" customHeight="1">
      <c r="B15" s="1"/>
      <c r="C15" s="6"/>
      <c r="D15" s="342"/>
      <c r="E15" s="283"/>
      <c r="F15" s="283"/>
      <c r="G15" s="283"/>
      <c r="H15" s="295"/>
      <c r="I15" s="295"/>
      <c r="J15" s="295"/>
      <c r="L15" s="419"/>
    </row>
    <row r="16" spans="2:16" ht="15" customHeight="1">
      <c r="B16" s="1"/>
      <c r="C16" s="6" t="s">
        <v>430</v>
      </c>
      <c r="D16" s="342"/>
      <c r="E16" s="283"/>
      <c r="F16" s="283"/>
      <c r="G16" s="283"/>
      <c r="H16" s="295"/>
      <c r="I16" s="295"/>
      <c r="J16" s="295"/>
      <c r="L16" s="419"/>
    </row>
    <row r="17" spans="2:12" ht="15" customHeight="1">
      <c r="B17" s="1"/>
      <c r="C17" s="6"/>
      <c r="D17" s="342"/>
      <c r="E17" s="283"/>
      <c r="F17" s="283"/>
      <c r="G17" s="283"/>
      <c r="H17" s="295"/>
      <c r="I17" s="295"/>
      <c r="J17" s="295"/>
      <c r="L17" s="419"/>
    </row>
    <row r="18" spans="2:12" ht="15" customHeight="1">
      <c r="B18" s="1"/>
      <c r="C18" s="6" t="s">
        <v>436</v>
      </c>
      <c r="D18" s="342"/>
      <c r="E18" s="283"/>
      <c r="F18" s="283"/>
      <c r="G18" s="283"/>
      <c r="H18" s="295"/>
      <c r="I18" s="295"/>
      <c r="J18" s="295"/>
      <c r="L18" s="419"/>
    </row>
    <row r="19" spans="2:12" ht="15" customHeight="1">
      <c r="B19" s="1"/>
      <c r="C19" s="6" t="s">
        <v>437</v>
      </c>
      <c r="D19" s="342"/>
      <c r="E19" s="283"/>
      <c r="F19" s="283"/>
      <c r="G19" s="283"/>
      <c r="H19" s="295"/>
      <c r="I19" s="295"/>
      <c r="J19" s="295"/>
      <c r="L19" s="419"/>
    </row>
    <row r="20" spans="2:12" ht="15" customHeight="1">
      <c r="B20" s="1"/>
      <c r="C20" s="10"/>
      <c r="D20" s="342"/>
      <c r="E20" s="283"/>
      <c r="F20" s="283"/>
      <c r="G20" s="283"/>
      <c r="H20" s="295"/>
      <c r="I20" s="295"/>
      <c r="J20" s="295"/>
      <c r="L20" s="419"/>
    </row>
    <row r="21" spans="2:12" ht="15" customHeight="1">
      <c r="B21" s="1"/>
      <c r="C21" s="6" t="s">
        <v>668</v>
      </c>
      <c r="D21" s="342"/>
      <c r="E21" s="283"/>
      <c r="F21" s="283"/>
      <c r="G21" s="283"/>
      <c r="H21" s="295"/>
      <c r="I21" s="295"/>
      <c r="J21" s="295"/>
      <c r="L21" s="419"/>
    </row>
    <row r="22" spans="2:12" ht="15" customHeight="1">
      <c r="B22" s="1"/>
      <c r="C22" s="6" t="s">
        <v>669</v>
      </c>
      <c r="D22" s="342"/>
      <c r="E22" s="283"/>
      <c r="F22" s="283"/>
      <c r="G22" s="283"/>
      <c r="H22" s="295"/>
      <c r="I22" s="295"/>
      <c r="J22" s="295"/>
      <c r="L22" s="419"/>
    </row>
    <row r="23" spans="2:12" ht="15" customHeight="1">
      <c r="B23" s="1"/>
      <c r="C23" s="429"/>
      <c r="D23" s="342"/>
      <c r="E23" s="283"/>
      <c r="F23" s="283"/>
      <c r="G23" s="283"/>
      <c r="H23" s="295"/>
      <c r="I23" s="295"/>
      <c r="J23" s="295"/>
    </row>
    <row r="24" spans="2:12" ht="15" customHeight="1">
      <c r="B24" s="1"/>
      <c r="C24" s="10" t="s">
        <v>429</v>
      </c>
      <c r="D24" s="342"/>
      <c r="E24" s="283"/>
      <c r="F24" s="283"/>
      <c r="G24" s="283"/>
      <c r="H24" s="295"/>
      <c r="I24" s="295"/>
      <c r="J24" s="295"/>
    </row>
    <row r="25" spans="2:12" ht="15" customHeight="1">
      <c r="B25" s="1"/>
      <c r="C25" s="10" t="s">
        <v>119</v>
      </c>
      <c r="D25" s="342"/>
      <c r="E25" s="283"/>
      <c r="F25" s="283"/>
      <c r="G25" s="283"/>
      <c r="H25" s="295"/>
      <c r="I25" s="295"/>
      <c r="J25" s="295"/>
    </row>
    <row r="26" spans="2:12" ht="15" customHeight="1">
      <c r="B26" s="1"/>
      <c r="C26" s="252" t="s">
        <v>670</v>
      </c>
      <c r="D26" s="342"/>
      <c r="E26" s="283"/>
      <c r="F26" s="283"/>
      <c r="G26" s="283"/>
      <c r="H26" s="295"/>
      <c r="I26" s="295"/>
      <c r="J26" s="295"/>
    </row>
    <row r="27" spans="2:12" ht="15" customHeight="1">
      <c r="B27" s="1"/>
      <c r="C27" s="252" t="s">
        <v>671</v>
      </c>
      <c r="D27" s="342"/>
      <c r="E27" s="283"/>
      <c r="F27" s="283"/>
      <c r="G27" s="283"/>
      <c r="H27" s="295"/>
      <c r="I27" s="295"/>
      <c r="J27" s="295"/>
    </row>
    <row r="28" spans="2:12" ht="15" customHeight="1">
      <c r="B28" s="1"/>
      <c r="C28" s="252" t="s">
        <v>672</v>
      </c>
      <c r="D28" s="342"/>
      <c r="E28" s="283"/>
      <c r="F28" s="283"/>
      <c r="G28" s="283"/>
      <c r="H28" s="295"/>
      <c r="I28" s="295"/>
      <c r="J28" s="295"/>
    </row>
    <row r="29" spans="2:12" ht="15" customHeight="1">
      <c r="B29" s="1"/>
      <c r="C29" s="252" t="s">
        <v>673</v>
      </c>
      <c r="D29" s="342"/>
      <c r="E29" s="283"/>
      <c r="F29" s="283"/>
      <c r="G29" s="283"/>
      <c r="H29" s="295"/>
      <c r="I29" s="295"/>
      <c r="J29" s="295"/>
    </row>
    <row r="30" spans="2:12" ht="15" customHeight="1">
      <c r="B30" s="1"/>
      <c r="C30" s="252" t="s">
        <v>674</v>
      </c>
      <c r="D30" s="342"/>
      <c r="E30" s="283"/>
      <c r="F30" s="283"/>
      <c r="G30" s="283"/>
      <c r="H30" s="295"/>
      <c r="I30" s="295"/>
      <c r="J30" s="295"/>
    </row>
    <row r="31" spans="2:12" ht="15" customHeight="1">
      <c r="B31" s="1"/>
      <c r="C31" s="10"/>
      <c r="D31" s="342"/>
      <c r="E31" s="283"/>
      <c r="F31" s="283"/>
      <c r="G31" s="283"/>
      <c r="H31" s="295"/>
      <c r="I31" s="295"/>
      <c r="J31" s="295"/>
    </row>
    <row r="32" spans="2:12" ht="15" customHeight="1">
      <c r="B32" s="1"/>
      <c r="C32" s="252" t="s">
        <v>675</v>
      </c>
      <c r="D32" s="342"/>
      <c r="E32" s="283"/>
      <c r="F32" s="283"/>
      <c r="G32" s="283"/>
      <c r="H32" s="295"/>
      <c r="I32" s="295"/>
      <c r="J32" s="295"/>
    </row>
    <row r="33" spans="2:10" ht="15" customHeight="1">
      <c r="B33" s="1"/>
      <c r="C33" s="252" t="s">
        <v>676</v>
      </c>
      <c r="D33" s="342"/>
      <c r="E33" s="283"/>
      <c r="F33" s="283"/>
      <c r="G33" s="283"/>
      <c r="H33" s="295"/>
      <c r="I33" s="295"/>
      <c r="J33" s="295"/>
    </row>
    <row r="34" spans="2:10" ht="15" customHeight="1">
      <c r="B34" s="1"/>
      <c r="C34" s="252" t="s">
        <v>677</v>
      </c>
      <c r="D34" s="342"/>
      <c r="E34" s="283"/>
      <c r="F34" s="283"/>
      <c r="G34" s="283"/>
      <c r="H34" s="295"/>
      <c r="I34" s="295"/>
      <c r="J34" s="295"/>
    </row>
    <row r="35" spans="2:10" ht="15" customHeight="1">
      <c r="B35" s="1"/>
      <c r="C35" s="252" t="s">
        <v>678</v>
      </c>
      <c r="D35" s="342"/>
      <c r="E35" s="283"/>
      <c r="F35" s="283"/>
      <c r="G35" s="283"/>
      <c r="H35" s="295"/>
      <c r="I35" s="295"/>
      <c r="J35" s="295"/>
    </row>
    <row r="36" spans="2:10" ht="15" customHeight="1">
      <c r="B36" s="1"/>
      <c r="C36" s="10"/>
      <c r="D36" s="342"/>
      <c r="E36" s="283"/>
      <c r="F36" s="283"/>
      <c r="G36" s="283"/>
      <c r="H36" s="295"/>
      <c r="I36" s="295"/>
      <c r="J36" s="295"/>
    </row>
    <row r="37" spans="2:10" ht="15" customHeight="1">
      <c r="B37" s="1"/>
      <c r="C37" s="10" t="s">
        <v>548</v>
      </c>
      <c r="D37" s="342"/>
      <c r="E37" s="283"/>
      <c r="F37" s="283"/>
      <c r="G37" s="283"/>
      <c r="H37" s="295"/>
      <c r="I37" s="295"/>
      <c r="J37" s="295"/>
    </row>
    <row r="38" spans="2:10" ht="15" customHeight="1">
      <c r="B38" s="1"/>
      <c r="C38" s="115" t="s">
        <v>551</v>
      </c>
      <c r="D38" s="506"/>
      <c r="E38" s="507"/>
      <c r="F38" s="507"/>
      <c r="G38" s="507"/>
      <c r="H38" s="508"/>
      <c r="I38" s="508"/>
      <c r="J38" s="508"/>
    </row>
    <row r="39" spans="2:10" ht="15" customHeight="1">
      <c r="B39" s="1"/>
      <c r="C39" s="115" t="s">
        <v>552</v>
      </c>
      <c r="D39" s="342"/>
      <c r="E39" s="283"/>
      <c r="F39" s="283"/>
      <c r="G39" s="283"/>
      <c r="H39" s="295"/>
      <c r="I39" s="295"/>
      <c r="J39" s="295"/>
    </row>
    <row r="40" spans="2:10" ht="15" customHeight="1">
      <c r="B40" s="1"/>
      <c r="C40" s="115" t="s">
        <v>858</v>
      </c>
      <c r="D40" s="342"/>
      <c r="E40" s="283"/>
      <c r="F40" s="283"/>
      <c r="G40" s="283"/>
      <c r="H40" s="295"/>
      <c r="I40" s="295"/>
      <c r="J40" s="295"/>
    </row>
    <row r="41" spans="2:10" ht="15" customHeight="1">
      <c r="B41" s="1"/>
      <c r="C41" s="115" t="s">
        <v>859</v>
      </c>
      <c r="D41" s="342"/>
      <c r="E41" s="283"/>
      <c r="F41" s="283"/>
      <c r="G41" s="283"/>
      <c r="H41" s="295"/>
      <c r="I41" s="295"/>
      <c r="J41" s="295"/>
    </row>
    <row r="42" spans="2:10" ht="15" customHeight="1">
      <c r="B42" s="1"/>
      <c r="C42" s="115" t="s">
        <v>553</v>
      </c>
      <c r="D42" s="342"/>
      <c r="E42" s="283"/>
      <c r="F42" s="283"/>
      <c r="G42" s="283"/>
      <c r="H42" s="295"/>
      <c r="I42" s="295"/>
      <c r="J42" s="295"/>
    </row>
    <row r="43" spans="2:10" ht="15" customHeight="1">
      <c r="B43" s="1"/>
      <c r="C43" s="115"/>
      <c r="D43" s="342"/>
      <c r="E43" s="283"/>
      <c r="F43" s="283"/>
      <c r="G43" s="283"/>
      <c r="H43" s="295"/>
      <c r="I43" s="295"/>
      <c r="J43" s="295"/>
    </row>
    <row r="44" spans="2:10" ht="15.65" customHeight="1">
      <c r="B44" s="1"/>
      <c r="C44" s="10" t="s">
        <v>488</v>
      </c>
      <c r="D44" s="433"/>
      <c r="E44" s="294"/>
      <c r="F44" s="294"/>
      <c r="G44" s="294"/>
    </row>
    <row r="45" spans="2:10" ht="15.65" customHeight="1">
      <c r="B45" s="1"/>
      <c r="C45" s="118" t="s">
        <v>489</v>
      </c>
      <c r="D45" s="433"/>
      <c r="E45" s="294"/>
      <c r="F45" s="294"/>
      <c r="G45" s="294"/>
    </row>
    <row r="46" spans="2:10" ht="15.65" customHeight="1">
      <c r="B46" s="1"/>
      <c r="C46" s="118" t="s">
        <v>490</v>
      </c>
      <c r="D46" s="433"/>
      <c r="E46" s="294"/>
      <c r="F46" s="294"/>
      <c r="G46" s="294"/>
    </row>
    <row r="47" spans="2:10" ht="15.65" customHeight="1">
      <c r="B47" s="1"/>
      <c r="C47" s="118" t="s">
        <v>491</v>
      </c>
      <c r="D47" s="433"/>
      <c r="E47" s="294"/>
      <c r="F47" s="294"/>
      <c r="G47" s="294"/>
    </row>
    <row r="48" spans="2:10" ht="15.65" customHeight="1">
      <c r="B48" s="1"/>
      <c r="C48" s="118"/>
      <c r="D48" s="433"/>
      <c r="E48" s="294"/>
      <c r="F48" s="294"/>
      <c r="G48" s="294"/>
    </row>
    <row r="49" spans="2:10" ht="15.65" customHeight="1">
      <c r="B49" s="1"/>
      <c r="C49" s="118" t="s">
        <v>492</v>
      </c>
      <c r="D49" s="433"/>
      <c r="E49" s="294"/>
      <c r="F49" s="294"/>
      <c r="G49" s="294"/>
    </row>
    <row r="50" spans="2:10" ht="15.65" customHeight="1">
      <c r="B50" s="1"/>
      <c r="C50" s="118" t="s">
        <v>493</v>
      </c>
      <c r="D50" s="433"/>
      <c r="E50" s="294"/>
      <c r="F50" s="294"/>
      <c r="G50" s="294"/>
    </row>
    <row r="51" spans="2:10" ht="15.65" customHeight="1">
      <c r="B51" s="1"/>
      <c r="C51" s="118"/>
      <c r="D51" s="433"/>
      <c r="E51" s="294"/>
      <c r="F51" s="294"/>
      <c r="G51" s="294"/>
    </row>
    <row r="52" spans="2:10" ht="15.65" customHeight="1">
      <c r="B52" s="1"/>
      <c r="C52" s="118" t="s">
        <v>679</v>
      </c>
      <c r="D52" s="433"/>
      <c r="E52" s="294"/>
      <c r="F52" s="294"/>
      <c r="G52" s="294"/>
    </row>
    <row r="53" spans="2:10" ht="15.65" customHeight="1">
      <c r="B53" s="1"/>
      <c r="C53" s="118" t="s">
        <v>680</v>
      </c>
      <c r="D53" s="433"/>
      <c r="E53" s="294"/>
      <c r="F53" s="294"/>
      <c r="G53" s="294"/>
      <c r="H53" s="343"/>
      <c r="I53" s="343"/>
      <c r="J53" s="343"/>
    </row>
    <row r="54" spans="2:10" ht="15.65" customHeight="1">
      <c r="B54" s="1"/>
      <c r="C54" s="118"/>
      <c r="D54" s="433"/>
      <c r="E54" s="294"/>
      <c r="F54" s="294"/>
      <c r="G54" s="294"/>
      <c r="H54" s="343"/>
      <c r="I54" s="343"/>
      <c r="J54" s="343"/>
    </row>
    <row r="55" spans="2:10" ht="15.65" customHeight="1">
      <c r="B55" s="1"/>
      <c r="C55" s="118" t="s">
        <v>681</v>
      </c>
      <c r="D55" s="433"/>
      <c r="E55" s="294"/>
      <c r="F55" s="294"/>
      <c r="G55" s="294"/>
      <c r="H55" s="343"/>
      <c r="I55" s="343"/>
      <c r="J55" s="343"/>
    </row>
    <row r="56" spans="2:10" ht="15.65" customHeight="1">
      <c r="B56" s="1"/>
      <c r="C56" s="118" t="s">
        <v>375</v>
      </c>
      <c r="D56" s="433"/>
      <c r="E56" s="294"/>
      <c r="F56" s="294"/>
      <c r="G56" s="294"/>
      <c r="H56" s="343"/>
      <c r="I56" s="343"/>
      <c r="J56" s="343"/>
    </row>
    <row r="57" spans="2:10" ht="15.65" customHeight="1">
      <c r="B57" s="1"/>
      <c r="C57" s="307"/>
      <c r="D57" s="433"/>
      <c r="E57" s="294"/>
      <c r="F57" s="294"/>
      <c r="G57" s="294"/>
      <c r="H57" s="343"/>
      <c r="I57" s="343"/>
      <c r="J57" s="343"/>
    </row>
    <row r="58" spans="2:10" ht="15.65" customHeight="1">
      <c r="B58" s="1"/>
      <c r="C58" s="118" t="s">
        <v>682</v>
      </c>
      <c r="D58" s="433"/>
      <c r="E58" s="294"/>
      <c r="F58" s="294"/>
      <c r="G58" s="294"/>
      <c r="H58" s="343"/>
      <c r="I58" s="343"/>
      <c r="J58" s="343"/>
    </row>
    <row r="59" spans="2:10" ht="15.65" customHeight="1">
      <c r="B59" s="1"/>
      <c r="C59" s="118" t="s">
        <v>376</v>
      </c>
      <c r="D59" s="433"/>
      <c r="E59" s="294"/>
      <c r="F59" s="294"/>
      <c r="G59" s="294"/>
      <c r="H59" s="343"/>
      <c r="I59" s="343"/>
      <c r="J59" s="343"/>
    </row>
    <row r="60" spans="2:10" ht="15.65" customHeight="1">
      <c r="B60" s="1"/>
      <c r="H60" s="343"/>
      <c r="I60" s="343"/>
      <c r="J60" s="343"/>
    </row>
    <row r="61" spans="2:10" ht="16.5" customHeight="1">
      <c r="B61" s="1"/>
      <c r="C61" s="118"/>
      <c r="D61" s="433"/>
      <c r="E61" s="294"/>
      <c r="F61" s="294"/>
      <c r="G61" s="294"/>
      <c r="H61" s="343"/>
      <c r="I61" s="343"/>
      <c r="J61" s="343"/>
    </row>
    <row r="62" spans="2:10" ht="16" customHeight="1">
      <c r="B62" s="1"/>
      <c r="C62" s="307"/>
      <c r="D62" s="433"/>
      <c r="E62" s="294"/>
      <c r="F62" s="294"/>
      <c r="G62" s="294"/>
      <c r="H62" s="343"/>
      <c r="I62" s="343"/>
      <c r="J62" s="343"/>
    </row>
    <row r="63" spans="2:10" ht="14">
      <c r="B63" s="6"/>
      <c r="C63" s="322" t="s">
        <v>554</v>
      </c>
      <c r="D63" s="6"/>
      <c r="E63" s="6"/>
      <c r="F63" s="6"/>
      <c r="G63" s="1"/>
      <c r="H63" s="6"/>
      <c r="J63" s="1" t="s">
        <v>506</v>
      </c>
    </row>
    <row r="64" spans="2:10" ht="15" customHeight="1">
      <c r="B64" s="6"/>
      <c r="C64" s="6"/>
      <c r="D64" s="6"/>
      <c r="E64" s="6"/>
      <c r="F64" s="6"/>
      <c r="G64" s="1"/>
      <c r="H64" s="6"/>
      <c r="I64" s="1"/>
      <c r="J64" s="403"/>
    </row>
    <row r="65" spans="2:10" ht="14">
      <c r="B65" s="6"/>
      <c r="C65" s="1" t="s">
        <v>588</v>
      </c>
      <c r="D65" s="6"/>
      <c r="E65" s="6"/>
      <c r="F65" s="6"/>
      <c r="G65" s="1"/>
      <c r="H65" s="6"/>
      <c r="I65" s="1"/>
      <c r="J65" s="403"/>
    </row>
    <row r="66" spans="2:10" ht="21.4" customHeight="1">
      <c r="B66" s="159"/>
      <c r="C66" s="258"/>
      <c r="D66" s="159"/>
      <c r="E66" s="160"/>
      <c r="F66" s="160"/>
      <c r="G66" s="160"/>
      <c r="H66" s="160"/>
      <c r="I66" s="159"/>
      <c r="J66" s="159"/>
    </row>
    <row r="67" spans="2:10" ht="21.4" customHeight="1" thickBot="1">
      <c r="B67" s="175"/>
      <c r="C67" s="355"/>
      <c r="D67" s="175"/>
      <c r="E67" s="356"/>
      <c r="F67" s="356"/>
      <c r="G67" s="356"/>
      <c r="H67" s="356"/>
      <c r="I67" s="175"/>
      <c r="J67" s="175"/>
    </row>
    <row r="68" spans="2:10" ht="21.4" customHeight="1">
      <c r="B68" s="1"/>
      <c r="C68" s="118"/>
      <c r="D68" s="378"/>
      <c r="E68" s="378"/>
      <c r="F68" s="378"/>
      <c r="G68" s="378"/>
      <c r="H68" s="6"/>
      <c r="I68" s="473"/>
      <c r="J68" s="403"/>
    </row>
    <row r="69" spans="2:10" ht="14">
      <c r="B69" s="1">
        <v>22</v>
      </c>
      <c r="C69" s="1" t="s">
        <v>154</v>
      </c>
      <c r="D69" s="48"/>
      <c r="G69" s="295"/>
      <c r="H69" s="295"/>
      <c r="I69" s="295"/>
      <c r="J69" s="283"/>
    </row>
    <row r="70" spans="2:10" ht="14">
      <c r="B70" s="151"/>
      <c r="C70" s="151"/>
      <c r="D70" s="342"/>
      <c r="E70" s="283"/>
      <c r="F70" s="283"/>
      <c r="G70" s="295"/>
      <c r="H70" s="295"/>
      <c r="I70" s="295"/>
      <c r="J70" s="283"/>
    </row>
    <row r="71" spans="2:10" ht="14">
      <c r="B71" s="151"/>
      <c r="C71" s="118" t="s">
        <v>897</v>
      </c>
      <c r="D71" s="342"/>
      <c r="E71" s="283"/>
      <c r="F71" s="283"/>
      <c r="G71" s="295"/>
      <c r="H71" s="295"/>
      <c r="I71" s="295"/>
      <c r="J71" s="283"/>
    </row>
    <row r="72" spans="2:10" ht="14">
      <c r="B72" s="151"/>
      <c r="C72" s="118"/>
      <c r="D72" s="342"/>
      <c r="E72" s="283"/>
      <c r="F72" s="283"/>
      <c r="G72" s="295"/>
      <c r="H72" s="295"/>
      <c r="I72" s="295"/>
      <c r="J72" s="283"/>
    </row>
    <row r="73" spans="2:10" ht="14">
      <c r="B73" s="151"/>
      <c r="C73" s="118" t="s">
        <v>898</v>
      </c>
      <c r="D73" s="342"/>
      <c r="E73" s="283"/>
      <c r="F73" s="283"/>
      <c r="G73" s="295"/>
      <c r="H73" s="295"/>
      <c r="I73" s="295"/>
      <c r="J73" s="283"/>
    </row>
    <row r="74" spans="2:10" ht="14">
      <c r="B74" s="151"/>
      <c r="C74" s="307"/>
      <c r="D74" s="342"/>
      <c r="E74" s="283"/>
      <c r="F74" s="283"/>
      <c r="G74" s="295"/>
      <c r="H74" s="295"/>
      <c r="I74" s="295"/>
      <c r="J74" s="283"/>
    </row>
    <row r="75" spans="2:10" ht="14">
      <c r="B75" s="151"/>
      <c r="C75" s="118" t="s">
        <v>895</v>
      </c>
      <c r="D75" s="342"/>
      <c r="E75" s="283"/>
      <c r="F75" s="283"/>
      <c r="G75" s="295"/>
      <c r="H75" s="295"/>
      <c r="I75" s="295"/>
      <c r="J75" s="283"/>
    </row>
    <row r="76" spans="2:10" ht="14">
      <c r="B76" s="151"/>
      <c r="C76" s="118" t="s">
        <v>565</v>
      </c>
      <c r="D76" s="342"/>
      <c r="E76" s="283"/>
      <c r="F76" s="283"/>
      <c r="G76" s="295"/>
      <c r="H76" s="295"/>
      <c r="I76" s="295"/>
      <c r="J76" s="283"/>
    </row>
    <row r="77" spans="2:10" ht="14">
      <c r="B77" s="151"/>
      <c r="D77" s="342"/>
      <c r="E77" s="283"/>
      <c r="F77" s="283"/>
      <c r="G77" s="295"/>
      <c r="H77" s="295"/>
      <c r="I77" s="295"/>
      <c r="J77" s="283"/>
    </row>
    <row r="78" spans="2:10" ht="14">
      <c r="B78" s="151"/>
      <c r="C78" s="48" t="s">
        <v>860</v>
      </c>
      <c r="D78" s="342"/>
      <c r="E78" s="283"/>
      <c r="F78" s="283"/>
      <c r="G78" s="295"/>
      <c r="H78" s="295"/>
      <c r="I78" s="295"/>
      <c r="J78" s="283"/>
    </row>
    <row r="79" spans="2:10" ht="14">
      <c r="B79" s="151"/>
      <c r="C79" s="48" t="s">
        <v>862</v>
      </c>
      <c r="D79" s="342"/>
      <c r="E79" s="283"/>
      <c r="F79" s="283"/>
      <c r="G79" s="295"/>
      <c r="H79" s="295"/>
      <c r="I79" s="295"/>
      <c r="J79" s="283"/>
    </row>
    <row r="80" spans="2:10" ht="14">
      <c r="B80" s="151"/>
      <c r="C80" s="48" t="s">
        <v>861</v>
      </c>
      <c r="D80" s="342"/>
      <c r="E80" s="283"/>
      <c r="F80" s="283"/>
      <c r="G80" s="295"/>
      <c r="H80" s="295"/>
      <c r="I80" s="295"/>
      <c r="J80" s="283"/>
    </row>
    <row r="81" spans="2:10" ht="14">
      <c r="B81" s="151"/>
      <c r="D81" s="342"/>
      <c r="E81" s="283"/>
      <c r="F81" s="283"/>
      <c r="G81" s="295"/>
      <c r="H81" s="295"/>
      <c r="I81" s="295"/>
      <c r="J81" s="283"/>
    </row>
    <row r="82" spans="2:10" ht="14">
      <c r="B82" s="151"/>
      <c r="C82" s="48" t="s">
        <v>826</v>
      </c>
      <c r="D82" s="342"/>
      <c r="E82" s="283"/>
      <c r="F82" s="283"/>
      <c r="G82" s="295"/>
      <c r="H82" s="295"/>
      <c r="I82" s="295"/>
      <c r="J82" s="283"/>
    </row>
    <row r="83" spans="2:10" ht="14">
      <c r="B83" s="151"/>
      <c r="C83" s="48" t="s">
        <v>845</v>
      </c>
      <c r="D83" s="342"/>
      <c r="E83" s="283"/>
      <c r="F83" s="283"/>
      <c r="G83" s="295"/>
      <c r="H83" s="295"/>
      <c r="I83" s="295"/>
      <c r="J83" s="283"/>
    </row>
    <row r="84" spans="2:10" ht="14">
      <c r="B84" s="151"/>
      <c r="C84" s="48" t="s">
        <v>827</v>
      </c>
      <c r="D84" s="342"/>
      <c r="E84" s="283"/>
      <c r="F84" s="283"/>
      <c r="G84" s="295"/>
      <c r="H84" s="295"/>
      <c r="I84" s="295"/>
      <c r="J84" s="283"/>
    </row>
    <row r="85" spans="2:10" ht="14">
      <c r="B85" s="151"/>
      <c r="C85" s="48" t="s">
        <v>844</v>
      </c>
      <c r="D85" s="342"/>
      <c r="E85" s="283"/>
      <c r="F85" s="283"/>
      <c r="G85" s="295"/>
      <c r="H85" s="295"/>
      <c r="I85" s="295"/>
      <c r="J85" s="283"/>
    </row>
    <row r="86" spans="2:10" ht="14">
      <c r="B86" s="151"/>
      <c r="C86" s="48" t="s">
        <v>829</v>
      </c>
      <c r="D86" s="342"/>
      <c r="E86" s="283"/>
      <c r="F86" s="283"/>
      <c r="G86" s="295"/>
      <c r="H86" s="295"/>
      <c r="I86" s="295"/>
      <c r="J86" s="283"/>
    </row>
    <row r="87" spans="2:10" ht="14">
      <c r="B87" s="151"/>
      <c r="C87" s="48" t="s">
        <v>828</v>
      </c>
      <c r="D87" s="342"/>
      <c r="E87" s="283"/>
      <c r="F87" s="283"/>
      <c r="G87" s="295"/>
      <c r="H87" s="295"/>
      <c r="I87" s="295"/>
      <c r="J87" s="283"/>
    </row>
    <row r="88" spans="2:10" ht="14">
      <c r="B88" s="151"/>
      <c r="C88" s="342"/>
      <c r="D88" s="342"/>
      <c r="E88" s="283"/>
      <c r="F88" s="283"/>
      <c r="G88" s="295"/>
      <c r="H88" s="295"/>
      <c r="I88" s="295"/>
      <c r="J88" s="283"/>
    </row>
    <row r="89" spans="2:10" ht="14">
      <c r="B89" s="151"/>
      <c r="C89" s="118" t="s">
        <v>310</v>
      </c>
      <c r="D89" s="342"/>
      <c r="E89" s="283"/>
      <c r="F89" s="283"/>
      <c r="G89" s="295"/>
      <c r="H89" s="295"/>
      <c r="I89" s="295"/>
      <c r="J89" s="283"/>
    </row>
    <row r="90" spans="2:10" ht="14">
      <c r="B90" s="345"/>
      <c r="C90" s="529"/>
      <c r="D90" s="346"/>
      <c r="E90" s="344"/>
      <c r="F90" s="344"/>
      <c r="G90" s="347"/>
      <c r="H90" s="347"/>
      <c r="I90" s="347"/>
      <c r="J90" s="344"/>
    </row>
    <row r="91" spans="2:10" ht="27" customHeight="1">
      <c r="B91" s="1"/>
      <c r="D91" s="48"/>
      <c r="F91" s="283"/>
      <c r="G91" s="295"/>
      <c r="H91" s="315"/>
      <c r="I91" s="315"/>
      <c r="J91" s="283"/>
    </row>
    <row r="92" spans="2:10" ht="12.25" customHeight="1">
      <c r="B92" s="287"/>
      <c r="D92" s="342"/>
      <c r="E92" s="283"/>
      <c r="F92" s="283"/>
      <c r="G92" s="295"/>
      <c r="H92" s="315"/>
      <c r="I92" s="315"/>
      <c r="J92" s="283"/>
    </row>
    <row r="93" spans="2:10" ht="14">
      <c r="B93" s="287"/>
      <c r="D93" s="352"/>
      <c r="E93" s="352"/>
      <c r="F93" s="352"/>
      <c r="G93" s="352"/>
      <c r="H93" s="352"/>
      <c r="I93" s="421"/>
      <c r="J93" s="283"/>
    </row>
    <row r="94" spans="2:10" ht="14">
      <c r="B94" s="287"/>
      <c r="D94" s="352"/>
      <c r="E94" s="352"/>
      <c r="F94" s="352"/>
      <c r="G94" s="352"/>
      <c r="H94" s="352"/>
      <c r="I94" s="421"/>
      <c r="J94" s="283"/>
    </row>
    <row r="95" spans="2:10" ht="14">
      <c r="B95" s="287"/>
      <c r="D95" s="352"/>
      <c r="E95" s="352"/>
      <c r="F95" s="352"/>
      <c r="G95" s="352"/>
      <c r="H95" s="352"/>
      <c r="I95" s="421"/>
      <c r="J95" s="283"/>
    </row>
    <row r="96" spans="2:10" ht="14">
      <c r="B96" s="287"/>
      <c r="D96" s="283"/>
      <c r="E96"/>
      <c r="F96"/>
      <c r="G96"/>
      <c r="H96"/>
      <c r="I96" s="315"/>
      <c r="J96" s="283"/>
    </row>
    <row r="97" spans="2:19" ht="14">
      <c r="B97" s="287"/>
      <c r="C97" s="118"/>
      <c r="D97" s="283"/>
      <c r="E97"/>
      <c r="F97"/>
      <c r="G97"/>
      <c r="H97"/>
      <c r="I97" s="315"/>
      <c r="J97" s="283"/>
    </row>
    <row r="98" spans="2:19" ht="14">
      <c r="B98" s="287"/>
      <c r="D98" s="283"/>
      <c r="E98"/>
      <c r="F98"/>
      <c r="G98"/>
      <c r="H98"/>
      <c r="I98" s="315"/>
      <c r="J98" s="283"/>
    </row>
    <row r="99" spans="2:19" ht="14">
      <c r="B99" s="287"/>
      <c r="D99" s="283"/>
      <c r="E99"/>
      <c r="F99"/>
      <c r="G99"/>
      <c r="H99"/>
      <c r="I99" s="315"/>
      <c r="J99" s="283"/>
    </row>
    <row r="100" spans="2:19" ht="14">
      <c r="B100" s="287"/>
      <c r="I100" s="315"/>
      <c r="J100" s="283"/>
    </row>
    <row r="101" spans="2:19" ht="26.25" customHeight="1">
      <c r="B101" s="287"/>
      <c r="C101" s="358"/>
      <c r="D101" s="12"/>
      <c r="E101" s="12"/>
      <c r="F101" s="12"/>
      <c r="G101" s="12"/>
      <c r="H101" s="12"/>
      <c r="I101" s="315"/>
      <c r="J101" s="283"/>
    </row>
    <row r="102" spans="2:19" ht="14">
      <c r="M102" s="358"/>
      <c r="N102" s="378"/>
      <c r="O102" s="378"/>
      <c r="P102" s="378"/>
      <c r="Q102" s="378"/>
      <c r="S102" s="378"/>
    </row>
    <row r="103" spans="2:19" ht="14">
      <c r="M103" s="358"/>
      <c r="N103" s="378"/>
      <c r="O103" s="378"/>
      <c r="P103" s="378"/>
      <c r="Q103" s="378"/>
      <c r="S103" s="382"/>
    </row>
    <row r="104" spans="2:19" ht="14">
      <c r="M104" s="358"/>
      <c r="N104" s="378"/>
      <c r="O104" s="378"/>
      <c r="P104" s="378"/>
      <c r="Q104" s="378"/>
      <c r="S104" s="378"/>
    </row>
    <row r="105" spans="2:19" ht="14">
      <c r="C105" s="118"/>
      <c r="D105" s="378"/>
      <c r="E105" s="378"/>
      <c r="F105" s="378"/>
      <c r="G105" s="378"/>
      <c r="H105" s="378"/>
      <c r="I105" s="378"/>
      <c r="J105" s="378"/>
      <c r="K105" s="378"/>
      <c r="L105" s="358"/>
      <c r="M105" s="358"/>
      <c r="N105" s="378"/>
      <c r="O105" s="378"/>
      <c r="P105" s="378"/>
      <c r="Q105" s="378"/>
      <c r="S105" s="378"/>
    </row>
    <row r="106" spans="2:19" ht="14">
      <c r="C106" s="118"/>
      <c r="D106" s="378"/>
      <c r="E106" s="378"/>
      <c r="F106" s="378"/>
      <c r="G106" s="378"/>
      <c r="H106" s="378"/>
      <c r="I106" s="378"/>
      <c r="J106" s="378"/>
      <c r="K106" s="378"/>
      <c r="L106" s="358"/>
      <c r="M106" s="358"/>
      <c r="N106" s="378"/>
      <c r="O106" s="378"/>
      <c r="P106" s="378"/>
      <c r="Q106" s="378"/>
      <c r="S106" s="378"/>
    </row>
    <row r="107" spans="2:19" ht="14">
      <c r="C107" s="118"/>
      <c r="D107" s="378"/>
      <c r="E107" s="378"/>
      <c r="F107" s="378"/>
      <c r="G107" s="378"/>
      <c r="H107" s="378"/>
      <c r="I107" s="378"/>
      <c r="J107" s="378"/>
      <c r="K107" s="378"/>
      <c r="L107" s="358"/>
      <c r="M107" s="358"/>
      <c r="N107" s="378"/>
      <c r="O107" s="378"/>
      <c r="P107" s="378"/>
      <c r="Q107" s="378"/>
      <c r="S107" s="378"/>
    </row>
    <row r="108" spans="2:19" ht="14">
      <c r="C108" s="358"/>
      <c r="D108" s="378"/>
      <c r="E108" s="378"/>
      <c r="F108" s="378"/>
      <c r="G108" s="378"/>
      <c r="H108" s="378"/>
      <c r="I108" s="378"/>
      <c r="J108" s="378"/>
      <c r="K108" s="378"/>
      <c r="L108" s="358"/>
      <c r="M108" s="358"/>
      <c r="N108" s="378"/>
      <c r="O108" s="378"/>
      <c r="P108" s="378"/>
      <c r="Q108" s="378"/>
      <c r="R108" s="378"/>
      <c r="S108" s="378"/>
    </row>
    <row r="109" spans="2:19" ht="14">
      <c r="D109" s="378"/>
      <c r="E109" s="378"/>
      <c r="F109" s="378"/>
      <c r="G109" s="378"/>
      <c r="H109" s="378"/>
      <c r="I109" s="378"/>
      <c r="J109" s="378"/>
      <c r="K109" s="378"/>
      <c r="L109" s="358"/>
      <c r="M109" s="358"/>
      <c r="N109" s="378"/>
      <c r="O109" s="378"/>
      <c r="P109" s="378"/>
      <c r="Q109" s="378"/>
      <c r="R109" s="378"/>
      <c r="S109" s="378"/>
    </row>
    <row r="110" spans="2:19" ht="14">
      <c r="D110" s="378"/>
      <c r="E110" s="378"/>
      <c r="F110" s="378"/>
      <c r="G110" s="378"/>
      <c r="H110" s="378"/>
      <c r="I110" s="378"/>
      <c r="J110" s="378"/>
      <c r="K110" s="378"/>
      <c r="L110" s="358"/>
      <c r="M110" s="380"/>
      <c r="N110" s="379"/>
    </row>
    <row r="111" spans="2:19" ht="14">
      <c r="C111" s="358"/>
      <c r="D111" s="378"/>
      <c r="E111" s="378"/>
      <c r="F111" s="378"/>
      <c r="G111" s="378"/>
      <c r="H111" s="378"/>
      <c r="I111" s="378"/>
      <c r="J111" s="378"/>
      <c r="K111" s="378"/>
      <c r="M111" s="380"/>
      <c r="N111" s="379"/>
    </row>
    <row r="112" spans="2:19" ht="14">
      <c r="C112" s="358"/>
      <c r="D112" s="378"/>
      <c r="E112" s="378"/>
      <c r="F112" s="378"/>
      <c r="G112" s="378"/>
      <c r="H112" s="378"/>
      <c r="I112" s="378"/>
      <c r="J112" s="378"/>
      <c r="K112" s="378"/>
      <c r="M112" s="380"/>
      <c r="N112" s="379"/>
    </row>
    <row r="113" spans="3:14" ht="14">
      <c r="C113" s="381"/>
      <c r="D113" s="378"/>
      <c r="E113" s="378"/>
      <c r="F113" s="378"/>
      <c r="G113" s="378"/>
      <c r="H113" s="378"/>
      <c r="I113" s="378"/>
      <c r="J113" s="378"/>
      <c r="K113" s="378"/>
      <c r="L113" s="358"/>
      <c r="M113" s="380"/>
      <c r="N113" s="379"/>
    </row>
    <row r="114" spans="3:14" ht="14">
      <c r="C114" s="358"/>
      <c r="D114" s="378"/>
      <c r="E114" s="378"/>
      <c r="F114" s="378"/>
      <c r="G114" s="378"/>
      <c r="H114" s="378"/>
      <c r="I114" s="378"/>
      <c r="J114" s="378"/>
      <c r="K114" s="378"/>
      <c r="L114" s="358"/>
      <c r="M114" s="380"/>
      <c r="N114" s="379"/>
    </row>
    <row r="115" spans="3:14" ht="14">
      <c r="C115" s="381"/>
      <c r="D115" s="378"/>
      <c r="E115" s="378"/>
      <c r="F115" s="378"/>
      <c r="G115" s="378"/>
      <c r="H115" s="378"/>
      <c r="I115" s="378"/>
      <c r="J115" s="378"/>
      <c r="K115" s="358"/>
      <c r="L115" s="358"/>
      <c r="M115" s="378"/>
      <c r="N115" s="358"/>
    </row>
    <row r="116" spans="3:14" ht="14">
      <c r="C116" s="358"/>
      <c r="D116" s="378"/>
      <c r="E116" s="378"/>
      <c r="F116" s="378"/>
      <c r="G116" s="378"/>
      <c r="I116" s="358"/>
      <c r="J116" s="378"/>
      <c r="K116" s="358"/>
      <c r="L116" s="358"/>
      <c r="M116" s="378"/>
    </row>
    <row r="117" spans="3:14" ht="14">
      <c r="C117" s="358"/>
      <c r="D117" s="378"/>
      <c r="E117" s="378"/>
      <c r="F117" s="378"/>
      <c r="G117" s="378"/>
      <c r="I117" s="358"/>
      <c r="J117" s="378"/>
      <c r="K117" s="358"/>
      <c r="L117" s="358"/>
      <c r="M117" s="378"/>
    </row>
    <row r="118" spans="3:14" ht="14">
      <c r="C118" s="381"/>
      <c r="D118" s="378"/>
      <c r="E118" s="378"/>
      <c r="F118" s="378"/>
      <c r="G118" s="378"/>
      <c r="I118" s="378"/>
      <c r="J118" s="378"/>
      <c r="K118" s="358"/>
      <c r="L118" s="358"/>
      <c r="M118" s="358"/>
    </row>
    <row r="119" spans="3:14" ht="14">
      <c r="C119" s="381"/>
      <c r="D119" s="378"/>
      <c r="E119" s="378"/>
      <c r="F119" s="378"/>
      <c r="G119" s="378"/>
      <c r="I119" s="378"/>
      <c r="J119" s="378"/>
      <c r="K119" s="358"/>
      <c r="L119" s="358"/>
      <c r="M119" s="358"/>
    </row>
    <row r="120" spans="3:14" ht="14">
      <c r="C120" s="358"/>
      <c r="D120" s="378"/>
      <c r="E120" s="378"/>
      <c r="F120" s="378"/>
      <c r="G120" s="378"/>
      <c r="I120" s="378"/>
      <c r="J120" s="378"/>
      <c r="K120" s="358"/>
      <c r="L120" s="358"/>
      <c r="M120" s="358"/>
    </row>
    <row r="121" spans="3:14" ht="14">
      <c r="C121" s="381"/>
      <c r="D121" s="378"/>
      <c r="E121" s="378"/>
      <c r="F121" s="378"/>
      <c r="G121" s="378"/>
      <c r="I121" s="378"/>
      <c r="J121" s="378"/>
      <c r="K121" s="358"/>
      <c r="L121" s="358"/>
      <c r="M121" s="358"/>
    </row>
    <row r="122" spans="3:14" ht="14">
      <c r="C122" s="358"/>
      <c r="D122" s="378"/>
      <c r="E122" s="378"/>
      <c r="F122" s="378"/>
      <c r="G122" s="378"/>
      <c r="I122" s="378"/>
      <c r="J122" s="378"/>
      <c r="K122" s="358"/>
      <c r="L122" s="358"/>
      <c r="M122" s="358"/>
    </row>
    <row r="123" spans="3:14" ht="14">
      <c r="C123" s="358"/>
      <c r="D123" s="378"/>
      <c r="E123" s="378"/>
      <c r="F123" s="378"/>
      <c r="G123" s="378"/>
      <c r="I123" s="378"/>
      <c r="J123" s="378"/>
      <c r="K123" s="358"/>
      <c r="L123" s="358"/>
      <c r="M123" s="358"/>
    </row>
    <row r="124" spans="3:14" ht="14">
      <c r="C124" s="381"/>
      <c r="D124" s="378"/>
      <c r="E124" s="378"/>
      <c r="F124" s="378"/>
      <c r="G124" s="378"/>
      <c r="I124" s="378"/>
      <c r="J124" s="378"/>
      <c r="K124" s="358"/>
      <c r="L124" s="358"/>
      <c r="M124" s="358"/>
    </row>
    <row r="125" spans="3:14" ht="14">
      <c r="C125" s="381"/>
      <c r="D125" s="378"/>
      <c r="E125" s="378"/>
      <c r="F125" s="378"/>
      <c r="G125" s="378"/>
      <c r="I125" s="378"/>
      <c r="J125" s="378"/>
      <c r="K125" s="358"/>
      <c r="L125" s="358"/>
      <c r="M125" s="358"/>
    </row>
    <row r="126" spans="3:14" ht="14">
      <c r="C126" s="358"/>
      <c r="D126" s="378"/>
      <c r="E126" s="378"/>
      <c r="F126" s="378"/>
      <c r="G126" s="378"/>
      <c r="I126" s="378"/>
      <c r="J126" s="378"/>
      <c r="K126" s="358"/>
      <c r="L126" s="358"/>
      <c r="M126" s="358"/>
    </row>
    <row r="127" spans="3:14" ht="14">
      <c r="C127" s="381"/>
      <c r="D127" s="378"/>
      <c r="E127" s="378"/>
      <c r="F127" s="378"/>
      <c r="G127" s="378"/>
      <c r="I127" s="378"/>
      <c r="J127" s="378"/>
      <c r="K127" s="358"/>
      <c r="L127" s="358"/>
      <c r="M127" s="358"/>
    </row>
    <row r="128" spans="3:14" ht="14">
      <c r="C128" s="358"/>
      <c r="D128" s="378"/>
      <c r="E128" s="378"/>
      <c r="F128" s="378"/>
      <c r="G128" s="378"/>
      <c r="I128" s="378"/>
      <c r="J128" s="378"/>
      <c r="K128" s="358"/>
      <c r="L128" s="358"/>
      <c r="M128" s="358"/>
    </row>
    <row r="129" spans="3:14" ht="14">
      <c r="C129" s="358"/>
      <c r="D129" s="378"/>
      <c r="E129" s="378"/>
      <c r="F129" s="378"/>
      <c r="G129" s="378"/>
      <c r="I129" s="378"/>
      <c r="J129" s="378"/>
      <c r="K129" s="358"/>
      <c r="L129" s="358"/>
      <c r="M129" s="358"/>
    </row>
    <row r="130" spans="3:14" ht="14">
      <c r="C130" s="358"/>
      <c r="D130" s="378"/>
      <c r="E130" s="378"/>
      <c r="F130" s="378"/>
      <c r="G130" s="378"/>
      <c r="I130" s="378"/>
      <c r="J130" s="378"/>
      <c r="K130" s="358"/>
      <c r="L130" s="358"/>
      <c r="M130" s="358"/>
    </row>
    <row r="131" spans="3:14" ht="14">
      <c r="C131" s="358"/>
      <c r="D131" s="378"/>
      <c r="E131" s="378"/>
      <c r="F131" s="378"/>
      <c r="G131" s="378"/>
      <c r="I131" s="382"/>
      <c r="J131" s="378"/>
      <c r="K131" s="358"/>
      <c r="L131" s="358"/>
      <c r="M131" s="358"/>
    </row>
    <row r="132" spans="3:14" ht="14">
      <c r="C132" s="358"/>
      <c r="D132" s="378"/>
      <c r="E132" s="378"/>
      <c r="F132" s="378"/>
      <c r="G132" s="378"/>
      <c r="I132" s="378"/>
      <c r="J132" s="378"/>
      <c r="K132" s="358"/>
      <c r="L132" s="358"/>
      <c r="M132" s="358"/>
    </row>
    <row r="133" spans="3:14" ht="14">
      <c r="C133" s="429" t="s">
        <v>119</v>
      </c>
      <c r="D133" s="342"/>
      <c r="E133" s="283"/>
      <c r="F133" s="283"/>
      <c r="G133" s="283"/>
      <c r="H133" s="295"/>
      <c r="I133" s="295"/>
      <c r="J133" s="295"/>
      <c r="K133" s="358"/>
      <c r="L133" s="358"/>
      <c r="M133" s="358"/>
    </row>
    <row r="134" spans="3:14" ht="14">
      <c r="C134" s="307" t="s">
        <v>476</v>
      </c>
      <c r="D134" s="342"/>
      <c r="E134" s="283"/>
      <c r="F134" s="283"/>
      <c r="G134" s="283"/>
      <c r="H134" s="295"/>
      <c r="I134" s="295"/>
      <c r="J134" s="295"/>
      <c r="K134" s="358"/>
      <c r="L134" s="358"/>
      <c r="M134" s="358"/>
    </row>
    <row r="135" spans="3:14" ht="14">
      <c r="C135" s="307" t="s">
        <v>477</v>
      </c>
      <c r="D135" s="342"/>
      <c r="E135" s="283"/>
      <c r="F135" s="283"/>
      <c r="G135" s="283"/>
      <c r="H135" s="295"/>
      <c r="I135" s="295"/>
      <c r="J135" s="295"/>
      <c r="K135" s="358"/>
      <c r="L135" s="358"/>
      <c r="M135" s="358"/>
    </row>
    <row r="136" spans="3:14" ht="14">
      <c r="C136" s="307" t="s">
        <v>478</v>
      </c>
      <c r="D136" s="342"/>
      <c r="E136" s="283"/>
      <c r="F136" s="283"/>
      <c r="G136" s="283"/>
      <c r="H136" s="295"/>
      <c r="I136" s="295"/>
      <c r="J136" s="295"/>
      <c r="K136" s="378"/>
      <c r="L136" s="358"/>
      <c r="M136" s="380"/>
      <c r="N136" s="379"/>
    </row>
    <row r="137" spans="3:14" ht="14">
      <c r="C137" s="307" t="s">
        <v>479</v>
      </c>
      <c r="D137" s="342"/>
      <c r="E137" s="283"/>
      <c r="F137" s="283"/>
      <c r="G137" s="283"/>
      <c r="H137" s="295"/>
      <c r="I137" s="295"/>
      <c r="J137" s="295"/>
      <c r="K137" s="378"/>
      <c r="L137" s="358"/>
      <c r="M137" s="380"/>
      <c r="N137" s="379"/>
    </row>
    <row r="138" spans="3:14" ht="14">
      <c r="C138" s="429"/>
      <c r="D138" s="342"/>
      <c r="E138" s="283"/>
      <c r="F138" s="283"/>
      <c r="G138" s="283"/>
      <c r="H138" s="295"/>
      <c r="I138" s="295"/>
      <c r="J138" s="295"/>
    </row>
    <row r="139" spans="3:14" ht="14">
      <c r="C139" s="307" t="s">
        <v>480</v>
      </c>
      <c r="D139" s="342"/>
      <c r="E139" s="283"/>
      <c r="F139" s="283"/>
      <c r="G139" s="283"/>
      <c r="H139" s="295"/>
      <c r="I139" s="295"/>
      <c r="J139" s="295"/>
    </row>
    <row r="140" spans="3:14" ht="14">
      <c r="C140" s="307" t="s">
        <v>481</v>
      </c>
      <c r="D140" s="342"/>
      <c r="E140" s="283"/>
      <c r="F140" s="283"/>
      <c r="G140" s="283"/>
      <c r="H140" s="295"/>
      <c r="I140" s="295"/>
      <c r="J140" s="295"/>
    </row>
    <row r="141" spans="3:14" ht="14">
      <c r="C141" s="307" t="s">
        <v>482</v>
      </c>
      <c r="D141" s="342"/>
      <c r="E141" s="283"/>
      <c r="F141" s="283"/>
      <c r="G141" s="283"/>
      <c r="H141" s="295"/>
      <c r="I141" s="295"/>
      <c r="J141" s="295"/>
    </row>
    <row r="142" spans="3:14" ht="14">
      <c r="C142" s="307" t="s">
        <v>483</v>
      </c>
      <c r="D142" s="342"/>
      <c r="E142" s="283"/>
      <c r="F142" s="283"/>
      <c r="G142" s="283"/>
      <c r="H142" s="295"/>
      <c r="I142" s="295"/>
      <c r="J142" s="295"/>
    </row>
    <row r="143" spans="3:14" ht="15.5">
      <c r="C143" s="151"/>
      <c r="D143" s="430"/>
      <c r="E143" s="431"/>
      <c r="F143" s="431"/>
      <c r="G143" s="431"/>
      <c r="H143" s="432"/>
      <c r="I143" s="431"/>
      <c r="J143" s="431"/>
    </row>
    <row r="144" spans="3:14" ht="15.5">
      <c r="C144" s="429" t="s">
        <v>115</v>
      </c>
      <c r="D144" s="430"/>
      <c r="E144" s="431"/>
      <c r="F144" s="431"/>
      <c r="G144" s="431"/>
      <c r="H144" s="432"/>
      <c r="I144" s="431"/>
      <c r="J144" s="431"/>
    </row>
    <row r="145" spans="3:10" ht="15.5">
      <c r="C145" s="307" t="s">
        <v>484</v>
      </c>
      <c r="D145" s="430"/>
      <c r="E145" s="431"/>
      <c r="F145" s="431"/>
      <c r="G145" s="431"/>
      <c r="H145" s="432"/>
      <c r="I145" s="431"/>
      <c r="J145" s="431"/>
    </row>
    <row r="146" spans="3:10" ht="15.5">
      <c r="C146" s="307" t="s">
        <v>485</v>
      </c>
      <c r="D146" s="430"/>
      <c r="E146" s="431"/>
      <c r="F146" s="431"/>
      <c r="G146" s="431"/>
      <c r="H146" s="432"/>
      <c r="I146" s="431"/>
      <c r="J146" s="431"/>
    </row>
    <row r="147" spans="3:10" ht="15.5">
      <c r="C147" s="307" t="s">
        <v>486</v>
      </c>
      <c r="D147" s="430"/>
      <c r="E147" s="431"/>
      <c r="F147" s="431"/>
      <c r="G147" s="431"/>
      <c r="H147" s="432"/>
      <c r="I147" s="431"/>
      <c r="J147" s="431"/>
    </row>
    <row r="148" spans="3:10" ht="15.5">
      <c r="C148" s="307" t="s">
        <v>487</v>
      </c>
      <c r="D148" s="430"/>
      <c r="E148" s="431"/>
      <c r="F148" s="431"/>
      <c r="G148" s="431"/>
      <c r="H148" s="432"/>
      <c r="I148" s="431"/>
      <c r="J148" s="431"/>
    </row>
  </sheetData>
  <customSheetViews>
    <customSheetView guid="{0758FAFD-473E-422D-9440-9CF9BCBE5A2D}" outlineSymbols="0" fitToPage="1" printArea="1">
      <selection activeCell="J64" sqref="J64"/>
      <rowBreaks count="1" manualBreakCount="1">
        <brk id="60" min="1" max="9" man="1"/>
      </rowBreaks>
      <pageMargins left="0" right="0" top="0" bottom="0" header="0" footer="0"/>
      <pageSetup paperSize="9" scale="75" fitToHeight="0" orientation="portrait" r:id="rId1"/>
      <headerFooter alignWithMargins="0"/>
    </customSheetView>
    <customSheetView guid="{933ED54A-AC9C-4F24-9432-83A78BD9FF56}" scale="110" showPageBreaks="1" showGridLines="0" fitToPage="1" printArea="1" view="pageBreakPreview" topLeftCell="A16">
      <selection activeCell="G36" sqref="G36"/>
      <rowBreaks count="2" manualBreakCount="2">
        <brk id="58" min="1" max="9" man="1"/>
        <brk id="117" min="1" max="9" man="1"/>
      </rowBreaks>
      <pageMargins left="0.23622047244094491" right="0.23622047244094491" top="0.74803149606299213" bottom="0.74803149606299213" header="0.31496062992125984" footer="0.31496062992125984"/>
      <pageSetup paperSize="9" scale="76" fitToHeight="0" orientation="portrait" r:id="rId2"/>
      <headerFooter alignWithMargins="0"/>
    </customSheetView>
    <customSheetView guid="{89BE8CAA-DC0F-4241-BE8B-F0F2E1B135DA}" scale="90" showPageBreaks="1" fitToPage="1" printArea="1" view="pageBreakPreview" topLeftCell="A58">
      <selection activeCell="C92" sqref="C92"/>
      <rowBreaks count="1" manualBreakCount="1">
        <brk id="60" min="1" max="9" man="1"/>
      </rowBreaks>
      <pageMargins left="0" right="0" top="0" bottom="0" header="0" footer="0"/>
      <pageSetup paperSize="9" scale="74" fitToHeight="0" orientation="portrait" r:id="rId3"/>
      <headerFooter alignWithMargins="0"/>
    </customSheetView>
  </customSheetViews>
  <pageMargins left="0" right="0" top="0" bottom="0" header="0" footer="0"/>
  <pageSetup paperSize="9" scale="75" fitToHeight="0" orientation="portrait" r:id="rId4"/>
  <headerFooter alignWithMargins="0"/>
  <rowBreaks count="1" manualBreakCount="1">
    <brk id="60" min="1" max="9" man="1"/>
  </rowBreaks>
  <customProperties>
    <customPr name="SheetOptions" r:id="rId5"/>
  </customProperties>
  <drawing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4AF7AA4CB94A440BDDF1B273A86D63B" ma:contentTypeVersion="2" ma:contentTypeDescription="Create a new document." ma:contentTypeScope="" ma:versionID="6fec06bd5cce1490383d52e65acb48fc">
  <xsd:schema xmlns:xsd="http://www.w3.org/2001/XMLSchema" xmlns:xs="http://www.w3.org/2001/XMLSchema" xmlns:p="http://schemas.microsoft.com/office/2006/metadata/properties" xmlns:ns3="4bfbe8bd-900a-4a40-91d3-1d77e275c7e0" targetNamespace="http://schemas.microsoft.com/office/2006/metadata/properties" ma:root="true" ma:fieldsID="286639a739150dab8226bb52af823194" ns3:_="">
    <xsd:import namespace="4bfbe8bd-900a-4a40-91d3-1d77e275c7e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bfbe8bd-900a-4a40-91d3-1d77e275c7e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3F0948-F818-4EBE-8380-353575113C20}">
  <ds:schemaRefs>
    <ds:schemaRef ds:uri="http://purl.org/dc/dcmitype/"/>
    <ds:schemaRef ds:uri="http://schemas.microsoft.com/office/2006/metadata/properties"/>
    <ds:schemaRef ds:uri="http://purl.org/dc/terms/"/>
    <ds:schemaRef ds:uri="http://www.w3.org/XML/1998/namespace"/>
    <ds:schemaRef ds:uri="4bfbe8bd-900a-4a40-91d3-1d77e275c7e0"/>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E0836A1B-3331-41C9-BFE7-1444DA4EF5EF}">
  <ds:schemaRefs>
    <ds:schemaRef ds:uri="http://schemas.microsoft.com/sharepoint/v3/contenttype/forms"/>
  </ds:schemaRefs>
</ds:datastoreItem>
</file>

<file path=customXml/itemProps3.xml><?xml version="1.0" encoding="utf-8"?>
<ds:datastoreItem xmlns:ds="http://schemas.openxmlformats.org/officeDocument/2006/customXml" ds:itemID="{492B9578-9910-4CEA-BF87-6AE987EDC3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bfbe8bd-900a-4a40-91d3-1d77e275c7e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25</vt:i4>
      </vt:variant>
    </vt:vector>
  </HeadingPairs>
  <TitlesOfParts>
    <vt:vector size="49" baseType="lpstr">
      <vt:lpstr>SOFP</vt:lpstr>
      <vt:lpstr>Profit or loss</vt:lpstr>
      <vt:lpstr>Comprehensive income</vt:lpstr>
      <vt:lpstr>equity</vt:lpstr>
      <vt:lpstr>cash flow</vt:lpstr>
      <vt:lpstr>Note 1</vt:lpstr>
      <vt:lpstr>Seg 2025</vt:lpstr>
      <vt:lpstr>Seg 2024</vt:lpstr>
      <vt:lpstr>Seg June 2024</vt:lpstr>
      <vt:lpstr>Plat 2025+24</vt:lpstr>
      <vt:lpstr>Plat Jun 2024</vt:lpstr>
      <vt:lpstr>Fer 2025</vt:lpstr>
      <vt:lpstr>Fer2024</vt:lpstr>
      <vt:lpstr>Fer Jun 2024</vt:lpstr>
      <vt:lpstr>Corp 2025+24</vt:lpstr>
      <vt:lpstr>Note 3 - 6</vt:lpstr>
      <vt:lpstr>Note 7 - 9</vt:lpstr>
      <vt:lpstr>Note 10</vt:lpstr>
      <vt:lpstr>Note 11+12</vt:lpstr>
      <vt:lpstr>Note 13-14</vt:lpstr>
      <vt:lpstr>Note 15</vt:lpstr>
      <vt:lpstr>note 16 to 18 </vt:lpstr>
      <vt:lpstr>note 19 -20</vt:lpstr>
      <vt:lpstr>Note 21 to 22</vt:lpstr>
      <vt:lpstr>'cash flow'!Print_Area</vt:lpstr>
      <vt:lpstr>'Comprehensive income'!Print_Area</vt:lpstr>
      <vt:lpstr>'Corp 2025+24'!Print_Area</vt:lpstr>
      <vt:lpstr>equity!Print_Area</vt:lpstr>
      <vt:lpstr>'Fer 2025'!Print_Area</vt:lpstr>
      <vt:lpstr>'Fer Jun 2024'!Print_Area</vt:lpstr>
      <vt:lpstr>'Fer2024'!Print_Area</vt:lpstr>
      <vt:lpstr>'Note 1'!Print_Area</vt:lpstr>
      <vt:lpstr>'Note 10'!Print_Area</vt:lpstr>
      <vt:lpstr>'Note 11+12'!Print_Area</vt:lpstr>
      <vt:lpstr>'Note 13-14'!Print_Area</vt:lpstr>
      <vt:lpstr>'Note 15'!Print_Area</vt:lpstr>
      <vt:lpstr>'note 16 to 18 '!Print_Area</vt:lpstr>
      <vt:lpstr>'note 19 -20'!Print_Area</vt:lpstr>
      <vt:lpstr>'Note 21 to 22'!Print_Area</vt:lpstr>
      <vt:lpstr>'Note 3 - 6'!Print_Area</vt:lpstr>
      <vt:lpstr>'Note 7 - 9'!Print_Area</vt:lpstr>
      <vt:lpstr>'Plat 2025+24'!Print_Area</vt:lpstr>
      <vt:lpstr>'Plat Jun 2024'!Print_Area</vt:lpstr>
      <vt:lpstr>'Profit or loss'!Print_Area</vt:lpstr>
      <vt:lpstr>'Seg 2024'!Print_Area</vt:lpstr>
      <vt:lpstr>'Seg 2025'!Print_Area</vt:lpstr>
      <vt:lpstr>'Seg June 2024'!Print_Area</vt:lpstr>
      <vt:lpstr>SOFP!Print_Area</vt:lpstr>
      <vt:lpstr>SOFP!Print_Titles</vt:lpstr>
    </vt:vector>
  </TitlesOfParts>
  <Company>Avmin Limited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Accounts Dept</dc:creator>
  <cp:lastModifiedBy>Derishan Veerappa</cp:lastModifiedBy>
  <cp:lastPrinted>2025-02-19T09:00:58Z</cp:lastPrinted>
  <dcterms:created xsi:type="dcterms:W3CDTF">1998-12-18T07:53:23Z</dcterms:created>
  <dcterms:modified xsi:type="dcterms:W3CDTF">2025-03-06T15:22:45Z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0x010100E4AF7AA4CB94A440BDDF1B273A86D63B</vt:lpwstr>
  </property>
</Properties>
</file>